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C:\Users\CAEH\Desktop\"/>
    </mc:Choice>
  </mc:AlternateContent>
  <bookViews>
    <workbookView xWindow="0" yWindow="0" windowWidth="23040" windowHeight="9216" firstSheet="1" activeTab="5"/>
  </bookViews>
  <sheets>
    <sheet name="Listes" sheetId="3" state="hidden" r:id="rId1"/>
    <sheet name="Fiche générale" sheetId="52" r:id="rId2"/>
    <sheet name="Semestre 1" sheetId="30" r:id="rId3"/>
    <sheet name="Semestre 2" sheetId="49" r:id="rId4"/>
    <sheet name="Semestre 3" sheetId="50" r:id="rId5"/>
    <sheet name="Semestre 4" sheetId="51" r:id="rId6"/>
  </sheet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ode_dip">Listes!$A$8:$B$26</definedName>
    <definedName name="_xlnm.Print_Area" localSheetId="1">'Fiche générale'!$A$1:$I$10</definedName>
  </definedNames>
  <calcPr calcId="162913"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4" i="52" l="1"/>
  <c r="B4" i="51"/>
  <c r="J15" i="51"/>
  <c r="B3" i="51"/>
  <c r="B2" i="51"/>
  <c r="J15" i="50"/>
  <c r="B3" i="50"/>
  <c r="B2" i="50"/>
  <c r="J15" i="49"/>
  <c r="B3" i="49"/>
  <c r="B2" i="49"/>
  <c r="J15" i="30"/>
  <c r="B3" i="30"/>
  <c r="B2" i="30"/>
  <c r="B4" i="30"/>
  <c r="B4" i="49"/>
  <c r="B4" i="5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<sst xmlns="http://schemas.openxmlformats.org/spreadsheetml/2006/main" count="1552" uniqueCount="354">
  <si>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</si>
  <si>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</si>
  <si>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</si>
  <si>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</si>
  <si>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</si>
  <si>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</si>
  <si>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</si>
  <si>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</si>
  <si>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</si>
  <si>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</si>
  <si>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</si>
  <si>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</si>
  <si>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</si>
  <si>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</si>
  <si>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</si>
  <si>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Rapport/Mémoire</t>
  </si>
  <si>
    <t>ISEM</t>
  </si>
  <si>
    <t>Code diplôme</t>
  </si>
  <si>
    <t>Code Bonus</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</si>
  <si>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</si>
  <si>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</si>
  <si>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</si>
  <si>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</si>
  <si>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</si>
  <si>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</si>
  <si>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</si>
  <si>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</si>
  <si>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</si>
  <si>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</si>
  <si>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</si>
  <si>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</si>
  <si>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</si>
  <si>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</si>
  <si>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</si>
  <si>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</si>
  <si>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 xml:space="preserve"> - Innovation avec l’organisation Demola</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</si>
  <si>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</si>
  <si>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</si>
  <si>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</si>
  <si>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</si>
  <si>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</si>
  <si>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</si>
  <si>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</si>
  <si>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</si>
  <si>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</si>
  <si>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</si>
  <si>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</si>
  <si>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</si>
  <si>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</si>
  <si>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</si>
  <si>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</si>
  <si>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</si>
  <si>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</si>
  <si>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</si>
  <si>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</si>
  <si>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</si>
  <si>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</si>
  <si>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</si>
  <si>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</si>
  <si>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</si>
  <si>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</si>
  <si>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</si>
  <si>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</si>
  <si>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</si>
  <si>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</si>
  <si>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</si>
  <si>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</si>
  <si>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</si>
  <si>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</si>
  <si>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</si>
  <si>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</si>
  <si>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</si>
  <si>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</si>
  <si>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</si>
  <si>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</si>
  <si>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</si>
  <si>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</si>
  <si>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</si>
  <si>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</si>
  <si>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</si>
  <si>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</si>
  <si>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</si>
  <si>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</si>
  <si>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</si>
  <si>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</si>
  <si>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</si>
  <si>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</si>
  <si>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</si>
  <si>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</si>
  <si>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</si>
  <si>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</si>
  <si>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</si>
  <si>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</si>
  <si>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</si>
  <si>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</si>
  <si>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</si>
  <si>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</si>
  <si>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</si>
  <si>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</si>
  <si>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</si>
  <si>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</si>
  <si>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</si>
  <si>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</si>
  <si>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PO 1 Langues, littératures et civilisations étrangères et régionales (LLCER)</t>
  </si>
  <si>
    <t>PO 2 Langues, littératures et civilisations étrangères et régionales (LLCER)</t>
  </si>
  <si>
    <t>HPLAC2</t>
  </si>
  <si>
    <t>HPLAC1</t>
  </si>
  <si>
    <t>HPS2CER</t>
  </si>
  <si>
    <t>HPS1CER</t>
  </si>
  <si>
    <t>HPS3CER</t>
  </si>
  <si>
    <t>HPS4CER</t>
  </si>
  <si>
    <t>UE Découverte Nissart 1</t>
  </si>
  <si>
    <t>DISCIPLINAIRE - ALLEMAND - LANGUE</t>
  </si>
  <si>
    <t>Grammaire 1</t>
  </si>
  <si>
    <t>Traduction 1</t>
  </si>
  <si>
    <t>Expression</t>
  </si>
  <si>
    <t>DECOUVERTE - ALLEMAND - LITTÉRATURE</t>
  </si>
  <si>
    <t>Littérature 1</t>
  </si>
  <si>
    <t>Textes et fictions 1</t>
  </si>
  <si>
    <t>DECOUVERTE - ALLEMAND - CIVILISATION</t>
  </si>
  <si>
    <t>Civilisation 1</t>
  </si>
  <si>
    <t>Textes et images 1</t>
  </si>
  <si>
    <t>UE DECOUVERTE LICENCE BINATIONALE</t>
  </si>
  <si>
    <t>UE Découv.  littérature française 1</t>
  </si>
  <si>
    <t>UE Découv.  littérature française 2</t>
  </si>
  <si>
    <t>UE Découv.  littérature française 3</t>
  </si>
  <si>
    <t>UE Découv.  littérature française 4</t>
  </si>
  <si>
    <t>UE Découv.  littérature française 5</t>
  </si>
  <si>
    <t>HPEELG1</t>
  </si>
  <si>
    <t>HPUCL10</t>
  </si>
  <si>
    <t>HPEELT1</t>
  </si>
  <si>
    <t>HPECLE1</t>
  </si>
  <si>
    <t>HPUCL11</t>
  </si>
  <si>
    <t>HPECLL1</t>
  </si>
  <si>
    <t>HPECLF1</t>
  </si>
  <si>
    <t>HPUCL12</t>
  </si>
  <si>
    <t>HPECLC1</t>
  </si>
  <si>
    <t>HPECLI1</t>
  </si>
  <si>
    <t>HPUCN10</t>
  </si>
  <si>
    <t>HPUCL13</t>
  </si>
  <si>
    <t>HPELDL10</t>
  </si>
  <si>
    <t>HPELDL11</t>
  </si>
  <si>
    <t>HPELDL12</t>
  </si>
  <si>
    <t>HPELDL13</t>
  </si>
  <si>
    <t>HPELDL14</t>
  </si>
  <si>
    <t>DISCIPLINAIRE - ANGLAIS - LANGUE</t>
  </si>
  <si>
    <t>DECOUVERTE - ANGLAIS - LITTÉRATURE</t>
  </si>
  <si>
    <t>DECOUVERTE - ANGLAIS - CIVILISATION</t>
  </si>
  <si>
    <t>DISCIPLINAIRE - ESPAGNOL - LANGUE</t>
  </si>
  <si>
    <t>DECOUVERTE - ESPAGNOL - LITTÉRATURE</t>
  </si>
  <si>
    <t>DECOUVERTE - ESPAGNOL - CIVILISATION</t>
  </si>
  <si>
    <t>DISCIPLINAIRE - ITALIEN - LANGUE</t>
  </si>
  <si>
    <t>DECOUVERTE - ITALIEN - LITTÉRATURE</t>
  </si>
  <si>
    <t>DECOUVERTE - ITALIEN - CIVILISATION</t>
  </si>
  <si>
    <t>HPUCA10</t>
  </si>
  <si>
    <t>HPUCA11</t>
  </si>
  <si>
    <t>HPUCA12</t>
  </si>
  <si>
    <t>HPUCE10</t>
  </si>
  <si>
    <t>HPUCE11</t>
  </si>
  <si>
    <t>HPUCE12</t>
  </si>
  <si>
    <t>HPUCI10</t>
  </si>
  <si>
    <t>HPUCI11</t>
  </si>
  <si>
    <t>HPUCI12</t>
  </si>
  <si>
    <t>HPECAG1</t>
  </si>
  <si>
    <t>HPECAT1</t>
  </si>
  <si>
    <t>HPECAE1</t>
  </si>
  <si>
    <t>HPECAC1</t>
  </si>
  <si>
    <t>HPECAF1</t>
  </si>
  <si>
    <t>HPECAI1</t>
  </si>
  <si>
    <t>HPECEG1</t>
  </si>
  <si>
    <t>HPECET1</t>
  </si>
  <si>
    <t>HPECEE1</t>
  </si>
  <si>
    <t>HPECEL1</t>
  </si>
  <si>
    <t>HPECEF1</t>
  </si>
  <si>
    <t>HPECEC1</t>
  </si>
  <si>
    <t>HPECEI1</t>
  </si>
  <si>
    <t>HPECIG1</t>
  </si>
  <si>
    <t>HPECIT1</t>
  </si>
  <si>
    <t>HPECIE1</t>
  </si>
  <si>
    <t>HPECIL1</t>
  </si>
  <si>
    <t>HPECIF1</t>
  </si>
  <si>
    <t>HPECIC1</t>
  </si>
  <si>
    <t>HPECII1</t>
  </si>
  <si>
    <t>OUI</t>
  </si>
  <si>
    <t>HPUCL20</t>
  </si>
  <si>
    <t>HPEELT2</t>
  </si>
  <si>
    <t>HPUCL21</t>
  </si>
  <si>
    <t>HPECLL2</t>
  </si>
  <si>
    <t>HPECLF2</t>
  </si>
  <si>
    <t>HPUCL22</t>
  </si>
  <si>
    <t>HPECLC2</t>
  </si>
  <si>
    <t>HPECLI2</t>
  </si>
  <si>
    <t>HPUCN20</t>
  </si>
  <si>
    <t>HPUCL23</t>
  </si>
  <si>
    <t>HPELDL20</t>
  </si>
  <si>
    <t>HPELDL21</t>
  </si>
  <si>
    <t>HPELDL22</t>
  </si>
  <si>
    <t>HPELDL23</t>
  </si>
  <si>
    <t>HPELDL24</t>
  </si>
  <si>
    <t>UE Découv.  littérature française 6</t>
  </si>
  <si>
    <t>UE Découv.  littérature française 7</t>
  </si>
  <si>
    <t>UE Découv.  littérature française 8</t>
  </si>
  <si>
    <t>UE Découv.  littérature française 9</t>
  </si>
  <si>
    <t>UE Découv.  littérature française 10</t>
  </si>
  <si>
    <t>UE Découverte Nissart 2</t>
  </si>
  <si>
    <t>Civilisation 2</t>
  </si>
  <si>
    <t>Textes et images 2</t>
  </si>
  <si>
    <t>Littérature 2</t>
  </si>
  <si>
    <t>Textes et fictions 2</t>
  </si>
  <si>
    <t>Grammaire 2</t>
  </si>
  <si>
    <t>Traduction 2</t>
  </si>
  <si>
    <t>Expression 2</t>
  </si>
  <si>
    <t>HPUCA20</t>
  </si>
  <si>
    <t>HPECAG2</t>
  </si>
  <si>
    <t>HPECAT2</t>
  </si>
  <si>
    <t>HPECAE2</t>
  </si>
  <si>
    <t>HPUCA21</t>
  </si>
  <si>
    <t>HPECAF2</t>
  </si>
  <si>
    <t>HPUCA22</t>
  </si>
  <si>
    <t>HPECAC2</t>
  </si>
  <si>
    <t>HPECAI2</t>
  </si>
  <si>
    <t>HPUCE20</t>
  </si>
  <si>
    <t>HPECEG2</t>
  </si>
  <si>
    <t>HPECET2</t>
  </si>
  <si>
    <t>HPECEE2</t>
  </si>
  <si>
    <t>HPUCE21</t>
  </si>
  <si>
    <t>HPECEL2</t>
  </si>
  <si>
    <t>HPECEF2</t>
  </si>
  <si>
    <t>HPUCE22</t>
  </si>
  <si>
    <t>HPECEC2</t>
  </si>
  <si>
    <t>HPECEI2</t>
  </si>
  <si>
    <t>HPUCI20</t>
  </si>
  <si>
    <t>HPECIG2</t>
  </si>
  <si>
    <t>HPECIT2</t>
  </si>
  <si>
    <t>HPECIE2</t>
  </si>
  <si>
    <t>HPUCI21</t>
  </si>
  <si>
    <t>HPECIL2</t>
  </si>
  <si>
    <t>HPECIF2</t>
  </si>
  <si>
    <t>HPUCI22</t>
  </si>
  <si>
    <t>HPECIC2</t>
  </si>
  <si>
    <t>HPECII2</t>
  </si>
  <si>
    <t>HPEELO2</t>
  </si>
  <si>
    <t>HPECLG2</t>
  </si>
  <si>
    <t>HPECAL2</t>
  </si>
  <si>
    <t>APPROFONDISSEMENT LANGUE ET METHODOLOGIES - ALLEMAND</t>
  </si>
  <si>
    <t>APPROFONDISSEMENT LANGUE ET METHODOLOGIES - ANGLAIS</t>
  </si>
  <si>
    <t>APPROFONDISSEMENT LANGUE ET METHODOLOGIES - ESPAGNOL</t>
  </si>
  <si>
    <t>APPROFONDISSEMENT LANGUE ET METHODOLOGIES - ITALIEN</t>
  </si>
  <si>
    <t>APPROFONDISSEMENT LANGUE ET CULTURE - ALLEMAND</t>
  </si>
  <si>
    <t>APPROFONDISSEMENT LANGUE ET CULTURE - ESPAGNOL</t>
  </si>
  <si>
    <t>APPROFONDISSEMENT LANGUE ET CULTURE - ITALIEN</t>
  </si>
  <si>
    <t>APPROFONDISSEMENT NISSART</t>
  </si>
  <si>
    <t>DISCIPLINAIRE - ALLEMAND - LANGUE ET LITTÉRATURE</t>
  </si>
  <si>
    <t>Grammaire et linguistique</t>
  </si>
  <si>
    <t>Littérature</t>
  </si>
  <si>
    <t>Civilisation</t>
  </si>
  <si>
    <t>Arts et images</t>
  </si>
  <si>
    <t>DISCIPLINAIRE - ALLEMAND - CULTURE</t>
  </si>
  <si>
    <t>DISCIPLINAIRE - ANGLAIS - LANGUE ET LITTÉRATURE</t>
  </si>
  <si>
    <t>DISCIPLINAIRE - ANGLAIS - CULTURE</t>
  </si>
  <si>
    <t>DISCIPLINAIRE - ESPAGNOL - LANGUE ET LITTÉRATURE</t>
  </si>
  <si>
    <t>DISCIPLINAIRE - ESPAGNOL - CULTURE</t>
  </si>
  <si>
    <t>DISCIPLINAIRE - ITALIEN - LANGUE ET LITTÉRATURE</t>
  </si>
  <si>
    <t>DISCIPLINAIRE - ITALIEN - CULTURE</t>
  </si>
  <si>
    <t>Didactique (anglais, espagnol, italien)</t>
  </si>
  <si>
    <t>Français</t>
  </si>
  <si>
    <t>Mathématiques</t>
  </si>
  <si>
    <t>Renforcement complémentaire en Français</t>
  </si>
  <si>
    <t>Renforcement complémentaire en Mathématiques</t>
  </si>
  <si>
    <t>Préprofessionnalisation aux métiers de l'éducation</t>
  </si>
  <si>
    <t>HPELDC10</t>
  </si>
  <si>
    <t>HPELDC11</t>
  </si>
  <si>
    <t>HPELDC12</t>
  </si>
  <si>
    <t>HPELDC13</t>
  </si>
  <si>
    <t>HPELDC14</t>
  </si>
  <si>
    <t>UE Découv. litérature comparée 1</t>
  </si>
  <si>
    <t>UE Découv. litérature comparée 2</t>
  </si>
  <si>
    <t>UE Découv. litérature comparée 3</t>
  </si>
  <si>
    <t>UE Découv. litérature comparée 4</t>
  </si>
  <si>
    <t>UE Découv. litérature comparée 5</t>
  </si>
  <si>
    <t>UE Découv. Littérature comparée 6</t>
  </si>
  <si>
    <t>HPELDC20</t>
  </si>
  <si>
    <t>UE Découv. Littérature comparée 7</t>
  </si>
  <si>
    <t>UE Découv. Littérature comparée 8</t>
  </si>
  <si>
    <t>UE Découv. Littérature comparée 9</t>
  </si>
  <si>
    <t>UE Découv. Littérature comparée 10</t>
  </si>
  <si>
    <t>HPELDC21</t>
  </si>
  <si>
    <t>HPELDC22</t>
  </si>
  <si>
    <t>HPELDC23</t>
  </si>
  <si>
    <t>HPELDC24</t>
  </si>
  <si>
    <t>Découverte Allemand - Langues et cultures (pour LEA)</t>
  </si>
  <si>
    <t>HPUCL14</t>
  </si>
  <si>
    <t>Découverte Espagnol- Langues et cultures (pourLEA)</t>
  </si>
  <si>
    <t>HPUCE13</t>
  </si>
  <si>
    <t>Découverte Italien - Langues et cultures (pour LEA)</t>
  </si>
  <si>
    <t>HPUCI13</t>
  </si>
  <si>
    <t>Découverte Allemand-Langues et cultures (pour LEA)</t>
  </si>
  <si>
    <t>HPUCL24</t>
  </si>
  <si>
    <t>Découverte Espagnol - Langues et cultures (pour LEA)</t>
  </si>
  <si>
    <t>HPUCE23</t>
  </si>
  <si>
    <t>Découverte  Italien - Langues et cultures (pour LEA)</t>
  </si>
  <si>
    <t>2h</t>
  </si>
  <si>
    <t>1h</t>
  </si>
  <si>
    <t xml:space="preserve">CT </t>
  </si>
  <si>
    <t>4h</t>
  </si>
  <si>
    <t>30'</t>
  </si>
  <si>
    <t>3h</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</si>
  <si>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</si>
  <si>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</si>
  <si>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</si>
  <si>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</si>
  <si>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</si>
  <si>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</si>
  <si>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</si>
  <si>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</si>
  <si>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AUCUNE</t>
  </si>
  <si>
    <t xml:space="preserve">Enseignements fondamentaux à l'école primaire </t>
  </si>
  <si>
    <t>Grammaire, traduction, expression 2</t>
  </si>
  <si>
    <r>
      <rPr>
        <strike/>
        <sz val="11"/>
        <color rgb="FFFF0000"/>
        <rFont val="Calibri"/>
        <family val="2"/>
        <scheme val="minor"/>
      </rPr>
      <t>2h</t>
    </r>
    <r>
      <rPr>
        <sz val="11"/>
        <color theme="1"/>
        <rFont val="Calibri"/>
        <family val="2"/>
        <scheme val="minor"/>
      </rPr>
      <t xml:space="preserve"> </t>
    </r>
  </si>
  <si>
    <r>
      <rPr>
        <strike/>
        <sz val="11"/>
        <color theme="1"/>
        <rFont val="Calibri"/>
        <family val="2"/>
        <scheme val="minor"/>
      </rPr>
      <t>2</t>
    </r>
    <r>
      <rPr>
        <sz val="11"/>
        <color theme="1"/>
        <rFont val="Calibri"/>
        <family val="2"/>
        <scheme val="minor"/>
      </rPr>
      <t xml:space="preserve"> </t>
    </r>
    <r>
      <rPr>
        <sz val="11"/>
        <color rgb="FFFF0000"/>
        <rFont val="Calibri"/>
        <family val="2"/>
        <scheme val="minor"/>
      </rPr>
      <t>1</t>
    </r>
    <r>
      <rPr>
        <sz val="11"/>
        <color theme="1"/>
        <rFont val="Calibri"/>
        <family val="2"/>
        <scheme val="minor"/>
      </rPr>
      <t xml:space="preserve">   </t>
    </r>
    <r>
      <rPr>
        <sz val="11"/>
        <color rgb="FFFF0000"/>
        <rFont val="Calibri"/>
        <family val="2"/>
        <scheme val="minor"/>
      </rPr>
      <t>REU</t>
    </r>
  </si>
  <si>
    <r>
      <rPr>
        <strike/>
        <sz val="11"/>
        <color rgb="FFFF0000"/>
        <rFont val="Calibri"/>
        <family val="2"/>
        <scheme val="minor"/>
      </rPr>
      <t>2</t>
    </r>
    <r>
      <rPr>
        <sz val="11"/>
        <color rgb="FFFF0000"/>
        <rFont val="Calibri"/>
        <family val="2"/>
        <scheme val="minor"/>
      </rPr>
      <t xml:space="preserve"> 1  REU</t>
    </r>
  </si>
  <si>
    <r>
      <t>Expression</t>
    </r>
    <r>
      <rPr>
        <sz val="11"/>
        <rFont val="Calibri"/>
        <family val="2"/>
      </rPr>
      <t xml:space="preserve"> écrite</t>
    </r>
  </si>
  <si>
    <r>
      <t>2</t>
    </r>
    <r>
      <rPr>
        <sz val="11"/>
        <color theme="1"/>
        <rFont val="Calibri"/>
        <family val="2"/>
        <scheme val="minor"/>
      </rPr>
      <t xml:space="preserve"> </t>
    </r>
    <r>
      <rPr>
        <sz val="11"/>
        <color rgb="FFFF0000"/>
        <rFont val="Calibri"/>
        <family val="2"/>
        <scheme val="minor"/>
      </rPr>
      <t>1</t>
    </r>
    <r>
      <rPr>
        <sz val="11"/>
        <color theme="1"/>
        <rFont val="Calibri"/>
        <family val="2"/>
        <scheme val="minor"/>
      </rPr>
      <t xml:space="preserve"> </t>
    </r>
    <r>
      <rPr>
        <sz val="11"/>
        <color rgb="FFFF0000"/>
        <rFont val="Calibri"/>
        <family val="2"/>
        <scheme val="minor"/>
      </rPr>
      <t>REU</t>
    </r>
  </si>
  <si>
    <r>
      <t xml:space="preserve">2 </t>
    </r>
    <r>
      <rPr>
        <strike/>
        <sz val="11"/>
        <color rgb="FFFF0000"/>
        <rFont val="Calibri"/>
        <family val="2"/>
        <scheme val="minor"/>
      </rPr>
      <t>1</t>
    </r>
    <r>
      <rPr>
        <sz val="11"/>
        <color rgb="FFFF0000"/>
        <rFont val="Calibri"/>
        <family val="2"/>
        <scheme val="minor"/>
      </rPr>
      <t xml:space="preserve">  REU</t>
    </r>
  </si>
  <si>
    <t>REU</t>
  </si>
  <si>
    <r>
      <t>2</t>
    </r>
    <r>
      <rPr>
        <strike/>
        <sz val="11"/>
        <color rgb="FFFF0000"/>
        <rFont val="Calibri"/>
        <family val="2"/>
        <scheme val="minor"/>
      </rPr>
      <t xml:space="preserve"> 1</t>
    </r>
    <r>
      <rPr>
        <sz val="11"/>
        <color rgb="FFFF0000"/>
        <rFont val="Calibri"/>
        <family val="2"/>
        <scheme val="minor"/>
      </rPr>
      <t xml:space="preserve">  REU</t>
    </r>
  </si>
  <si>
    <r>
      <rPr>
        <strike/>
        <sz val="11"/>
        <rFont val="Calibri"/>
        <family val="2"/>
        <scheme val="minor"/>
      </rPr>
      <t>2</t>
    </r>
    <r>
      <rPr>
        <sz val="11"/>
        <rFont val="Calibri"/>
        <family val="2"/>
        <scheme val="minor"/>
      </rPr>
      <t xml:space="preserve"> </t>
    </r>
    <r>
      <rPr>
        <sz val="11"/>
        <color rgb="FFFF0000"/>
        <rFont val="Calibri"/>
        <family val="2"/>
        <scheme val="minor"/>
      </rPr>
      <t>1 REU</t>
    </r>
  </si>
  <si>
    <r>
      <rPr>
        <strike/>
        <sz val="11"/>
        <color theme="1"/>
        <rFont val="Calibri"/>
        <family val="2"/>
        <scheme val="minor"/>
      </rPr>
      <t>2</t>
    </r>
    <r>
      <rPr>
        <sz val="11"/>
        <color theme="1"/>
        <rFont val="Calibri"/>
        <family val="2"/>
        <scheme val="minor"/>
      </rPr>
      <t xml:space="preserve"> </t>
    </r>
    <r>
      <rPr>
        <sz val="11"/>
        <color rgb="FFFF0000"/>
        <rFont val="Calibri"/>
        <family val="2"/>
        <scheme val="minor"/>
      </rPr>
      <t>1</t>
    </r>
    <r>
      <rPr>
        <sz val="11"/>
        <color theme="1"/>
        <rFont val="Calibri"/>
        <family val="2"/>
        <scheme val="minor"/>
      </rPr>
      <t xml:space="preserve"> </t>
    </r>
    <r>
      <rPr>
        <sz val="11"/>
        <color rgb="FFFF0000"/>
        <rFont val="Calibri"/>
        <family val="2"/>
        <scheme val="minor"/>
      </rPr>
      <t>REU</t>
    </r>
  </si>
  <si>
    <r>
      <t xml:space="preserve">1 </t>
    </r>
    <r>
      <rPr>
        <sz val="11"/>
        <color rgb="FFFF0000"/>
        <rFont val="Calibri"/>
        <family val="2"/>
        <scheme val="minor"/>
      </rPr>
      <t>REU</t>
    </r>
  </si>
  <si>
    <t>non assidus</t>
  </si>
  <si>
    <t>3 enseignants des ECUE</t>
  </si>
  <si>
    <t>enseignant des ECUE</t>
  </si>
  <si>
    <t>2 enseignants des ECUE</t>
  </si>
  <si>
    <t>oral</t>
  </si>
  <si>
    <t>1 enseignant de UE</t>
  </si>
  <si>
    <t>RUE</t>
  </si>
  <si>
    <t>Non assidus</t>
  </si>
  <si>
    <t>3 enseignants de UE</t>
  </si>
  <si>
    <t>L'enseignant de UE</t>
  </si>
  <si>
    <t>2 enseignants de UE</t>
  </si>
  <si>
    <t>l'enseignant de UE</t>
  </si>
  <si>
    <t>ORAL</t>
  </si>
  <si>
    <t>3 enseignants de ECUE</t>
  </si>
  <si>
    <t>3 enseignants de l'ECUE</t>
  </si>
  <si>
    <t>2 enseignants de l'ECUE</t>
  </si>
  <si>
    <t>4 enseignants de l'ECUE</t>
  </si>
  <si>
    <t>L'enseignant de l'ECUE</t>
  </si>
  <si>
    <t>L'enseignant de l'UE</t>
  </si>
  <si>
    <r>
      <t>4h</t>
    </r>
    <r>
      <rPr>
        <strike/>
        <sz val="11"/>
        <color rgb="FFFF0000"/>
        <rFont val="Calibri"/>
        <family val="2"/>
        <scheme val="minor"/>
      </rPr>
      <t/>
    </r>
  </si>
  <si>
    <r>
      <rPr>
        <strike/>
        <sz val="11"/>
        <color theme="1"/>
        <rFont val="Calibri"/>
        <family val="2"/>
        <scheme val="minor"/>
      </rPr>
      <t>2h</t>
    </r>
    <r>
      <rPr>
        <sz val="11"/>
        <color theme="1"/>
        <rFont val="Calibri"/>
        <family val="2"/>
        <scheme val="minor"/>
      </rPr>
      <t xml:space="preserve"> </t>
    </r>
    <r>
      <rPr>
        <sz val="11"/>
        <color rgb="FFFF0000"/>
        <rFont val="Calibri"/>
        <family val="2"/>
        <scheme val="minor"/>
      </rPr>
      <t/>
    </r>
  </si>
  <si>
    <r>
      <rPr>
        <strike/>
        <sz val="11"/>
        <color rgb="FFFF0000"/>
        <rFont val="Calibri"/>
        <family val="2"/>
        <scheme val="minor"/>
      </rPr>
      <t>4h</t>
    </r>
    <r>
      <rPr>
        <sz val="11"/>
        <color rgb="FFFF0000"/>
        <rFont val="Calibri"/>
        <family val="2"/>
        <scheme val="minor"/>
      </rPr>
      <t xml:space="preserve"> </t>
    </r>
  </si>
  <si>
    <t>Méthodologie du concours et didactique - LLCER</t>
  </si>
  <si>
    <r>
      <t xml:space="preserve">Méthodologie </t>
    </r>
    <r>
      <rPr>
        <sz val="11"/>
        <color theme="1"/>
        <rFont val="Calibri"/>
        <family val="2"/>
        <scheme val="minor"/>
      </rPr>
      <t>du concours (anglais, espagnol, italien)</t>
    </r>
  </si>
  <si>
    <t>Enseignements fondamentaux à l'école primaire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</si>
</sst>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1"/>
      <color theme="1"/>
      <name val="Calibri"/>
      <family val="2"/>
      <scheme val="minor"/>
    </font>
    <font>
      <sz val="11"/>
      <color theme="0"/>
      <name val="Calibri"/>
      <family val="2"/>
      <scheme val="minor"/>
    </font>
    <font>
      <sz val="11"/>
      <color rgb="FFFF0000"/>
      <name val="Calibri"/>
      <family val="2"/>
      <scheme val="minor"/>
    </font>
    <font>
      <u/>
      <sz val="11"/>
      <color theme="10"/>
      <name val="Calibri"/>
      <family val="2"/>
      <scheme val="minor"/>
    </font>
    <font>
      <b/>
      <sz val="11"/>
      <color theme="1"/>
      <name val="Calibri"/>
      <family val="2"/>
      <scheme val="minor"/>
    </font>
    <font>
      <b/>
      <sz val="14"/>
      <color theme="1"/>
      <name val="Calibri"/>
      <family val="2"/>
      <scheme val="minor"/>
    </font>
    <font>
      <b/>
      <sz val="13"/>
      <color theme="1"/>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color theme="1"/>
      <name val="Calibri"/>
      <family val="2"/>
      <scheme val="minor"/>
    </font>
    <font>
      <b/>
      <sz val="12"/>
      <color theme="1"/>
      <name val="Calibri"/>
      <family val="2"/>
      <scheme val="minor"/>
    </font>
    <font>
      <b/>
      <sz val="14"/>
      <name val="Calibri"/>
      <family val="2"/>
      <scheme val="minor"/>
    </font>
    <font>
      <sz val="14"/>
      <name val="Calibri"/>
      <family val="2"/>
      <scheme val="minor"/>
    </font>
    <font>
      <sz val="11"/>
      <color rgb="FF000000"/>
      <name val="Calibri"/>
      <family val="2"/>
      <scheme val="minor"/>
    </font>
    <font>
      <sz val="10"/>
      <color rgb="FF000000"/>
      <name val="Arial"/>
      <family val="2"/>
    </font>
    <font>
      <sz val="11"/>
      <name val="Calibri"/>
      <family val="2"/>
      <scheme val="minor"/>
    </font>
    <font>
      <sz val="11"/>
      <color rgb="FFFF0000"/>
      <name val="Calibri"/>
      <family val="2"/>
    </font>
    <font>
      <sz val="18"/>
      <color theme="1"/>
      <name val="Calibri"/>
      <family val="2"/>
      <scheme val="minor"/>
    </font>
    <font>
      <b/>
      <sz val="16"/>
      <color theme="1"/>
      <name val="Calibri"/>
      <family val="2"/>
      <scheme val="minor"/>
    </font>
    <font>
      <i/>
      <sz val="11"/>
      <color theme="1"/>
      <name val="Calibri"/>
      <family val="2"/>
      <scheme val="minor"/>
    </font>
    <font>
      <sz val="12"/>
      <name val="Calibri"/>
      <family val="2"/>
      <scheme val="minor"/>
    </font>
    <font>
      <b/>
      <sz val="18"/>
      <color theme="0"/>
      <name val="Calibri"/>
      <family val="2"/>
      <scheme val="minor"/>
    </font>
    <font>
      <sz val="8"/>
      <color rgb="FF000000"/>
      <name val="Segoe UI"/>
      <family val="2"/>
    </font>
    <font>
      <strike/>
      <sz val="11"/>
      <color rgb="FFFF0000"/>
      <name val="Calibri"/>
      <family val="2"/>
      <scheme val="minor"/>
    </font>
    <font>
      <strike/>
      <sz val="11"/>
      <color theme="1"/>
      <name val="Calibri"/>
      <family val="2"/>
      <scheme val="minor"/>
    </font>
    <font>
      <sz val="11"/>
      <name val="Tahoma"/>
      <family val="2"/>
    </font>
    <font>
      <strike/>
      <sz val="11"/>
      <name val="Calibri"/>
      <family val="2"/>
      <scheme val="minor"/>
    </font>
    <font>
      <sz val="11"/>
      <name val="Calibri"/>
      <family val="2"/>
    </font>
    <font>
      <b/>
      <sz val="11"/>
      <color rgb="FFFF0000"/>
      <name val="Calibri"/>
      <family val="2"/>
      <scheme val="minor"/>
    </font>
    <font>
      <sz val="11"/>
      <color theme="1"/>
      <name val="Calibri"/>
      <family val="2"/>
    </font>
  </fonts>
  <fills count="11">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1"/>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bottom/>
      <diagonal/>
    </border>
    <border>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s>
  <cellStyleXfs count="2">
    <xf numFmtId="0" fontId="0" fillId="0" borderId="0"/>
    <xf numFmtId="0" fontId="3" fillId="0" borderId="0" applyNumberFormat="0" applyFill="0" applyBorder="0" applyAlignment="0" applyProtection="0"/>
  </cellStyleXfs>
  <cellXfs count="389">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0" fillId="2" borderId="1" xfId="0" applyFill="1" applyBorder="1" applyAlignment="1" applyProtection="1">
      <alignment horizontal="center" vertical="center"/>
      <protection locked="0"/>
    </xf>
    <xf numFmtId="0" fontId="5" fillId="0" borderId="0" xfId="0" applyFont="1" applyFill="1" applyBorder="1" applyAlignment="1" applyProtection="1">
      <alignment vertical="center"/>
    </xf>
    <xf numFmtId="0" fontId="7" fillId="0" borderId="2" xfId="0" applyFont="1" applyBorder="1" applyAlignment="1" applyProtection="1"/>
    <xf numFmtId="0" fontId="8" fillId="0" borderId="2" xfId="0" applyFont="1" applyBorder="1" applyAlignment="1" applyProtection="1"/>
    <xf numFmtId="0" fontId="8" fillId="0" borderId="3" xfId="0" applyFont="1" applyBorder="1" applyAlignment="1" applyProtection="1"/>
    <xf numFmtId="0" fontId="9" fillId="0" borderId="0" xfId="0" applyFont="1" applyAlignment="1" applyProtection="1">
      <alignment horizontal="left" vertical="center" wrapText="1"/>
    </xf>
    <xf numFmtId="0" fontId="9"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10" fillId="0" borderId="1" xfId="0" applyFont="1" applyFill="1" applyBorder="1" applyAlignment="1" applyProtection="1">
      <alignment vertical="center"/>
    </xf>
    <xf numFmtId="0" fontId="10" fillId="0" borderId="1" xfId="0" applyFont="1" applyFill="1" applyBorder="1" applyAlignment="1" applyProtection="1">
      <alignment horizontal="center" vertical="center"/>
    </xf>
    <xf numFmtId="0" fontId="5" fillId="0" borderId="0" xfId="0" applyFont="1" applyBorder="1" applyAlignment="1" applyProtection="1">
      <alignment horizontal="left" vertical="center" indent="2"/>
    </xf>
    <xf numFmtId="0" fontId="4" fillId="0" borderId="0" xfId="0" applyFont="1" applyFill="1" applyBorder="1" applyAlignment="1" applyProtection="1">
      <alignment horizontal="center" vertical="center"/>
    </xf>
    <xf numFmtId="0" fontId="0" fillId="0" borderId="0" xfId="0" applyBorder="1" applyProtection="1"/>
    <xf numFmtId="0" fontId="11" fillId="0" borderId="1" xfId="0" applyFont="1" applyFill="1" applyBorder="1" applyAlignment="1" applyProtection="1">
      <alignment vertical="center"/>
    </xf>
    <xf numFmtId="0" fontId="11" fillId="0" borderId="1" xfId="0" applyFont="1" applyFill="1" applyBorder="1" applyAlignment="1" applyProtection="1">
      <alignment horizontal="center" vertical="center"/>
    </xf>
    <xf numFmtId="0" fontId="1" fillId="0" borderId="0" xfId="0" applyFont="1" applyProtection="1"/>
    <xf numFmtId="0" fontId="0" fillId="0" borderId="1" xfId="0" applyBorder="1" applyAlignment="1" applyProtection="1">
      <alignment vertical="center"/>
    </xf>
    <xf numFmtId="0" fontId="11" fillId="0" borderId="0" xfId="0" applyFont="1" applyFill="1" applyBorder="1" applyAlignment="1" applyProtection="1">
      <alignment horizontal="center" vertical="center"/>
    </xf>
    <xf numFmtId="0" fontId="4"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11" fillId="0" borderId="1" xfId="0" applyFont="1" applyFill="1" applyBorder="1" applyAlignment="1" applyProtection="1">
      <alignment vertical="center" wrapText="1"/>
    </xf>
    <xf numFmtId="0" fontId="11" fillId="0" borderId="1" xfId="0" applyFont="1" applyFill="1" applyBorder="1" applyAlignment="1" applyProtection="1">
      <alignment horizontal="left" vertical="center" indent="1"/>
    </xf>
    <xf numFmtId="0" fontId="11" fillId="0" borderId="4" xfId="0" applyFont="1" applyFill="1" applyBorder="1" applyAlignment="1" applyProtection="1">
      <alignment horizontal="left" vertical="center" wrapText="1" indent="1"/>
    </xf>
    <xf numFmtId="0" fontId="11" fillId="0" borderId="4" xfId="0" applyFont="1" applyFill="1" applyBorder="1" applyAlignment="1" applyProtection="1">
      <alignment vertical="center" wrapText="1"/>
    </xf>
    <xf numFmtId="0" fontId="11" fillId="0" borderId="4" xfId="0" applyFont="1" applyFill="1" applyBorder="1" applyAlignment="1" applyProtection="1">
      <alignment vertical="center"/>
    </xf>
    <xf numFmtId="0" fontId="11"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6" fillId="0" borderId="0" xfId="0" applyFont="1" applyBorder="1" applyAlignment="1" applyProtection="1">
      <alignment vertical="center"/>
    </xf>
    <xf numFmtId="0" fontId="12" fillId="0" borderId="1" xfId="0" applyFont="1" applyFill="1" applyBorder="1" applyAlignment="1" applyProtection="1">
      <alignment horizontal="left"/>
    </xf>
    <xf numFmtId="0" fontId="13" fillId="3" borderId="1" xfId="0" applyFont="1" applyFill="1" applyBorder="1" applyAlignment="1" applyProtection="1">
      <alignment horizontal="left" vertical="center"/>
      <protection locked="0"/>
    </xf>
    <xf numFmtId="0" fontId="0" fillId="0" borderId="1" xfId="0" applyBorder="1"/>
    <xf numFmtId="0" fontId="0" fillId="0" borderId="5" xfId="0" applyBorder="1"/>
    <xf numFmtId="0" fontId="0" fillId="0" borderId="0" xfId="0" applyBorder="1"/>
    <xf numFmtId="0" fontId="10" fillId="3"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1" xfId="0" applyFont="1" applyBorder="1" applyAlignment="1" applyProtection="1">
      <alignment vertical="center"/>
      <protection locked="0"/>
    </xf>
    <xf numFmtId="0" fontId="14" fillId="0" borderId="1" xfId="0" applyFont="1" applyBorder="1" applyProtection="1">
      <protection locked="0"/>
    </xf>
    <xf numFmtId="0" fontId="11" fillId="0" borderId="6" xfId="0" applyFont="1" applyFill="1" applyBorder="1" applyAlignment="1" applyProtection="1">
      <alignment horizontal="left" vertical="center" indent="1"/>
    </xf>
    <xf numFmtId="0" fontId="11" fillId="0" borderId="7" xfId="0" applyFont="1" applyFill="1" applyBorder="1" applyAlignment="1" applyProtection="1">
      <alignment horizontal="left" vertical="center" wrapText="1" indent="1"/>
    </xf>
    <xf numFmtId="0" fontId="11" fillId="0" borderId="7" xfId="0" applyFont="1" applyFill="1" applyBorder="1" applyAlignment="1" applyProtection="1">
      <alignment vertical="center" wrapText="1"/>
    </xf>
    <xf numFmtId="0" fontId="11" fillId="0" borderId="7" xfId="0" applyFont="1" applyFill="1" applyBorder="1" applyAlignment="1" applyProtection="1">
      <alignment vertical="center"/>
    </xf>
    <xf numFmtId="0" fontId="11" fillId="0" borderId="6" xfId="0" applyFont="1" applyFill="1" applyBorder="1" applyAlignment="1" applyProtection="1">
      <alignment vertical="center" wrapText="1"/>
    </xf>
    <xf numFmtId="0" fontId="11" fillId="0" borderId="6" xfId="0" applyFont="1" applyFill="1" applyBorder="1" applyAlignment="1" applyProtection="1">
      <alignment horizontal="center" vertical="center" wrapText="1"/>
    </xf>
    <xf numFmtId="0" fontId="0" fillId="0" borderId="4" xfId="0" applyFill="1" applyBorder="1" applyProtection="1">
      <protection locked="0"/>
    </xf>
    <xf numFmtId="0" fontId="0" fillId="0" borderId="4" xfId="0" applyFill="1" applyBorder="1" applyAlignment="1" applyProtection="1">
      <alignment vertical="center"/>
      <protection locked="0"/>
    </xf>
    <xf numFmtId="0" fontId="0" fillId="0" borderId="8" xfId="0" applyFill="1" applyBorder="1" applyProtection="1">
      <protection locked="0"/>
    </xf>
    <xf numFmtId="0" fontId="0" fillId="0" borderId="9" xfId="0" applyFont="1" applyBorder="1" applyAlignment="1" applyProtection="1">
      <alignment vertical="center"/>
      <protection locked="0"/>
    </xf>
    <xf numFmtId="0" fontId="0" fillId="0" borderId="9" xfId="0" applyBorder="1" applyAlignment="1" applyProtection="1">
      <alignment vertical="center"/>
      <protection locked="0"/>
    </xf>
    <xf numFmtId="0" fontId="0" fillId="2" borderId="9" xfId="0" applyFill="1"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Fill="1" applyBorder="1" applyProtection="1">
      <protection locked="0"/>
    </xf>
    <xf numFmtId="0" fontId="0" fillId="0" borderId="12" xfId="0" applyBorder="1" applyProtection="1">
      <protection locked="0"/>
    </xf>
    <xf numFmtId="0" fontId="0" fillId="0" borderId="4" xfId="0" applyBorder="1" applyAlignment="1" applyProtection="1">
      <alignment vertical="center"/>
      <protection locked="0"/>
    </xf>
    <xf numFmtId="0" fontId="0" fillId="2" borderId="4" xfId="0" applyFill="1" applyBorder="1" applyProtection="1">
      <protection locked="0"/>
    </xf>
    <xf numFmtId="0" fontId="0" fillId="0" borderId="4" xfId="0" applyBorder="1" applyProtection="1">
      <protection locked="0"/>
    </xf>
    <xf numFmtId="0" fontId="0" fillId="0" borderId="9" xfId="0" applyFill="1" applyBorder="1" applyProtection="1">
      <protection locked="0"/>
    </xf>
    <xf numFmtId="0" fontId="0" fillId="0" borderId="10" xfId="0" applyFill="1" applyBorder="1" applyProtection="1">
      <protection locked="0"/>
    </xf>
    <xf numFmtId="0" fontId="0" fillId="0" borderId="13" xfId="0" applyFill="1" applyBorder="1" applyProtection="1">
      <protection locked="0"/>
    </xf>
    <xf numFmtId="0" fontId="0" fillId="0" borderId="14" xfId="0" applyBorder="1" applyAlignment="1" applyProtection="1">
      <alignment vertical="center"/>
      <protection locked="0"/>
    </xf>
    <xf numFmtId="0" fontId="0" fillId="2" borderId="14" xfId="0" applyFill="1" applyBorder="1" applyProtection="1">
      <protection locked="0"/>
    </xf>
    <xf numFmtId="0" fontId="0" fillId="0" borderId="15" xfId="0" applyBorder="1" applyProtection="1">
      <protection locked="0"/>
    </xf>
    <xf numFmtId="0" fontId="0" fillId="0" borderId="17" xfId="0" applyFill="1" applyBorder="1" applyProtection="1">
      <protection locked="0"/>
    </xf>
    <xf numFmtId="0" fontId="0" fillId="0" borderId="12" xfId="0" applyFill="1" applyBorder="1" applyProtection="1">
      <protection locked="0"/>
    </xf>
    <xf numFmtId="0" fontId="6" fillId="0" borderId="9" xfId="0" applyFont="1" applyFill="1" applyBorder="1" applyAlignment="1" applyProtection="1">
      <alignment vertical="center"/>
      <protection locked="0"/>
    </xf>
    <xf numFmtId="0" fontId="0" fillId="0" borderId="14" xfId="0" applyBorder="1" applyAlignment="1" applyProtection="1">
      <alignment vertical="center" wrapText="1"/>
      <protection locked="0"/>
    </xf>
    <xf numFmtId="0" fontId="0" fillId="2" borderId="11" xfId="0" applyFill="1" applyBorder="1" applyProtection="1">
      <protection locked="0"/>
    </xf>
    <xf numFmtId="0" fontId="0" fillId="2" borderId="1" xfId="0" applyFill="1" applyBorder="1" applyAlignment="1" applyProtection="1">
      <alignment vertical="center"/>
      <protection locked="0"/>
    </xf>
    <xf numFmtId="0" fontId="0" fillId="2" borderId="12" xfId="0" applyFill="1" applyBorder="1" applyProtection="1">
      <protection locked="0"/>
    </xf>
    <xf numFmtId="0" fontId="15" fillId="0" borderId="14" xfId="0" applyFont="1" applyBorder="1" applyProtection="1">
      <protection locked="0"/>
    </xf>
    <xf numFmtId="0" fontId="0" fillId="0" borderId="7" xfId="0" applyFill="1" applyBorder="1" applyAlignment="1" applyProtection="1">
      <alignment vertical="center"/>
      <protection locked="0"/>
    </xf>
    <xf numFmtId="0" fontId="0" fillId="0" borderId="19" xfId="0" applyBorder="1" applyProtection="1">
      <protection locked="0"/>
    </xf>
    <xf numFmtId="0" fontId="0" fillId="0" borderId="7" xfId="0" applyBorder="1" applyAlignment="1" applyProtection="1">
      <alignment vertical="center"/>
      <protection locked="0"/>
    </xf>
    <xf numFmtId="0" fontId="0" fillId="0" borderId="14" xfId="0" applyBorder="1" applyAlignment="1" applyProtection="1">
      <alignment wrapText="1"/>
      <protection locked="0"/>
    </xf>
    <xf numFmtId="0" fontId="0" fillId="4" borderId="11" xfId="0" applyFill="1" applyBorder="1" applyProtection="1">
      <protection locked="0"/>
    </xf>
    <xf numFmtId="0" fontId="0" fillId="4" borderId="1" xfId="0" applyFill="1" applyBorder="1" applyAlignment="1" applyProtection="1">
      <alignment vertical="center"/>
      <protection locked="0"/>
    </xf>
    <xf numFmtId="0" fontId="0" fillId="4" borderId="1" xfId="0" applyFill="1" applyBorder="1" applyProtection="1">
      <protection locked="0"/>
    </xf>
    <xf numFmtId="0" fontId="0" fillId="4" borderId="12" xfId="0" applyFill="1" applyBorder="1" applyProtection="1">
      <protection locked="0"/>
    </xf>
    <xf numFmtId="0" fontId="0" fillId="4" borderId="13" xfId="0" applyFill="1" applyBorder="1" applyProtection="1">
      <protection locked="0"/>
    </xf>
    <xf numFmtId="0" fontId="0" fillId="4" borderId="14" xfId="0" applyFill="1" applyBorder="1" applyProtection="1">
      <protection locked="0"/>
    </xf>
    <xf numFmtId="0" fontId="0" fillId="4" borderId="14" xfId="0" applyFill="1" applyBorder="1" applyAlignment="1" applyProtection="1">
      <alignment vertical="center"/>
      <protection locked="0"/>
    </xf>
    <xf numFmtId="0" fontId="0" fillId="4" borderId="15" xfId="0" applyFill="1" applyBorder="1" applyProtection="1">
      <protection locked="0"/>
    </xf>
    <xf numFmtId="0" fontId="0" fillId="4" borderId="6" xfId="0" applyFill="1" applyBorder="1" applyProtection="1">
      <protection locked="0"/>
    </xf>
    <xf numFmtId="0" fontId="0" fillId="4" borderId="20" xfId="0" applyFill="1" applyBorder="1" applyProtection="1">
      <protection locked="0"/>
    </xf>
    <xf numFmtId="0" fontId="0" fillId="4" borderId="21" xfId="0" applyFill="1" applyBorder="1" applyProtection="1">
      <protection locked="0"/>
    </xf>
    <xf numFmtId="0" fontId="0" fillId="4" borderId="8" xfId="0" applyFill="1" applyBorder="1" applyProtection="1">
      <protection locked="0"/>
    </xf>
    <xf numFmtId="0" fontId="0" fillId="4" borderId="9" xfId="0" applyFill="1" applyBorder="1" applyProtection="1">
      <protection locked="0"/>
    </xf>
    <xf numFmtId="0" fontId="0" fillId="4" borderId="22" xfId="0" applyFill="1" applyBorder="1" applyProtection="1">
      <protection locked="0"/>
    </xf>
    <xf numFmtId="0" fontId="0" fillId="4" borderId="10" xfId="0" applyFill="1" applyBorder="1" applyProtection="1">
      <protection locked="0"/>
    </xf>
    <xf numFmtId="0" fontId="0" fillId="4" borderId="23" xfId="0" applyFill="1" applyBorder="1" applyProtection="1">
      <protection locked="0"/>
    </xf>
    <xf numFmtId="0" fontId="0" fillId="4" borderId="18" xfId="0" applyFill="1" applyBorder="1" applyProtection="1">
      <protection locked="0"/>
    </xf>
    <xf numFmtId="0" fontId="0" fillId="0" borderId="24" xfId="0" applyFill="1" applyBorder="1" applyProtection="1">
      <protection locked="0"/>
    </xf>
    <xf numFmtId="0" fontId="0" fillId="0" borderId="19" xfId="0" applyFill="1" applyBorder="1" applyProtection="1">
      <protection locked="0"/>
    </xf>
    <xf numFmtId="0" fontId="0" fillId="0" borderId="19" xfId="0" applyFill="1" applyBorder="1" applyAlignment="1" applyProtection="1">
      <alignment vertical="center"/>
      <protection locked="0"/>
    </xf>
    <xf numFmtId="0" fontId="0" fillId="0" borderId="25" xfId="0" applyFill="1" applyBorder="1" applyProtection="1">
      <protection locked="0"/>
    </xf>
    <xf numFmtId="0" fontId="0" fillId="0" borderId="27" xfId="0" applyFill="1" applyBorder="1" applyProtection="1">
      <protection locked="0"/>
    </xf>
    <xf numFmtId="0" fontId="0" fillId="0" borderId="29" xfId="0" applyBorder="1" applyProtection="1">
      <protection locked="0"/>
    </xf>
    <xf numFmtId="0" fontId="0" fillId="0" borderId="0" xfId="0" applyBorder="1" applyProtection="1"/>
    <xf numFmtId="0" fontId="0" fillId="0" borderId="30" xfId="0" applyFill="1" applyBorder="1" applyProtection="1">
      <protection locked="0"/>
    </xf>
    <xf numFmtId="0" fontId="0" fillId="0" borderId="0" xfId="0" applyBorder="1" applyProtection="1"/>
    <xf numFmtId="0" fontId="0" fillId="0" borderId="0" xfId="0" applyBorder="1" applyProtection="1"/>
    <xf numFmtId="0" fontId="0" fillId="0" borderId="9" xfId="0" applyFill="1" applyBorder="1" applyProtection="1">
      <protection locked="0"/>
    </xf>
    <xf numFmtId="0" fontId="0" fillId="0" borderId="10" xfId="0" applyFill="1" applyBorder="1" applyProtection="1">
      <protection locked="0"/>
    </xf>
    <xf numFmtId="0" fontId="0" fillId="0" borderId="29" xfId="0" applyBorder="1" applyAlignment="1" applyProtection="1">
      <alignment vertical="center"/>
      <protection locked="0"/>
    </xf>
    <xf numFmtId="0" fontId="0" fillId="0" borderId="0" xfId="0" applyBorder="1" applyProtection="1"/>
    <xf numFmtId="0" fontId="0" fillId="0" borderId="1" xfId="0" applyFont="1" applyBorder="1" applyAlignment="1" applyProtection="1">
      <alignment vertical="center"/>
      <protection locked="0"/>
    </xf>
    <xf numFmtId="0" fontId="0" fillId="2" borderId="29" xfId="0" applyFill="1" applyBorder="1" applyProtection="1">
      <protection locked="0"/>
    </xf>
    <xf numFmtId="0" fontId="0" fillId="0" borderId="31" xfId="0" applyBorder="1" applyProtection="1">
      <protection locked="0"/>
    </xf>
    <xf numFmtId="0" fontId="0" fillId="0" borderId="6" xfId="0" applyBorder="1" applyAlignment="1" applyProtection="1">
      <alignment wrapText="1"/>
      <protection locked="0"/>
    </xf>
    <xf numFmtId="0" fontId="0" fillId="0" borderId="32" xfId="0" applyBorder="1" applyProtection="1">
      <protection locked="0"/>
    </xf>
    <xf numFmtId="0" fontId="0" fillId="0" borderId="32" xfId="0" applyFill="1" applyBorder="1" applyProtection="1">
      <protection locked="0"/>
    </xf>
    <xf numFmtId="0" fontId="0" fillId="0" borderId="0" xfId="0" applyProtection="1"/>
    <xf numFmtId="0" fontId="0" fillId="0" borderId="4" xfId="0" applyFill="1" applyBorder="1" applyProtection="1">
      <protection locked="0"/>
    </xf>
    <xf numFmtId="0" fontId="0" fillId="0" borderId="4" xfId="0" applyFill="1" applyBorder="1" applyAlignment="1" applyProtection="1">
      <alignment vertical="center"/>
      <protection locked="0"/>
    </xf>
    <xf numFmtId="0" fontId="0" fillId="0" borderId="4" xfId="0" applyBorder="1" applyAlignment="1" applyProtection="1">
      <alignment vertical="center"/>
      <protection locked="0"/>
    </xf>
    <xf numFmtId="0" fontId="0" fillId="2" borderId="4" xfId="0" applyFill="1" applyBorder="1" applyProtection="1">
      <protection locked="0"/>
    </xf>
    <xf numFmtId="0" fontId="0" fillId="0" borderId="4" xfId="0" applyBorder="1" applyProtection="1">
      <protection locked="0"/>
    </xf>
    <xf numFmtId="0" fontId="0" fillId="0" borderId="13" xfId="0" applyFill="1" applyBorder="1" applyProtection="1">
      <protection locked="0"/>
    </xf>
    <xf numFmtId="0" fontId="0" fillId="2" borderId="14" xfId="0" applyFill="1" applyBorder="1" applyProtection="1">
      <protection locked="0"/>
    </xf>
    <xf numFmtId="0" fontId="0" fillId="0" borderId="12" xfId="0" applyFill="1" applyBorder="1" applyProtection="1">
      <protection locked="0"/>
    </xf>
    <xf numFmtId="0" fontId="0" fillId="0" borderId="18" xfId="0" applyBorder="1" applyProtection="1">
      <protection locked="0"/>
    </xf>
    <xf numFmtId="0" fontId="0" fillId="0" borderId="6" xfId="0" applyFill="1" applyBorder="1" applyProtection="1">
      <protection locked="0"/>
    </xf>
    <xf numFmtId="0" fontId="0" fillId="0" borderId="33" xfId="0" applyFill="1" applyBorder="1" applyProtection="1">
      <protection locked="0"/>
    </xf>
    <xf numFmtId="0" fontId="0" fillId="0" borderId="29" xfId="0" applyFill="1" applyBorder="1" applyProtection="1">
      <protection locked="0"/>
    </xf>
    <xf numFmtId="0" fontId="0" fillId="0" borderId="0" xfId="0" applyBorder="1" applyProtection="1"/>
    <xf numFmtId="0" fontId="0" fillId="0" borderId="0" xfId="0" applyProtection="1"/>
    <xf numFmtId="0" fontId="0" fillId="0" borderId="16" xfId="0" applyFill="1" applyBorder="1" applyProtection="1">
      <protection locked="0"/>
    </xf>
    <xf numFmtId="0" fontId="0" fillId="0" borderId="6" xfId="0" applyBorder="1" applyProtection="1">
      <protection locked="0"/>
    </xf>
    <xf numFmtId="0" fontId="0" fillId="0" borderId="6" xfId="0" applyBorder="1" applyAlignment="1" applyProtection="1">
      <alignment vertical="center"/>
      <protection locked="0"/>
    </xf>
    <xf numFmtId="0" fontId="0" fillId="2" borderId="6" xfId="0" applyFill="1" applyBorder="1" applyProtection="1">
      <protection locked="0"/>
    </xf>
    <xf numFmtId="0" fontId="0" fillId="0" borderId="1" xfId="0" applyBorder="1" applyAlignment="1" applyProtection="1">
      <alignment vertical="center"/>
      <protection locked="0"/>
    </xf>
    <xf numFmtId="0" fontId="0" fillId="0" borderId="0" xfId="0" applyBorder="1" applyProtection="1"/>
    <xf numFmtId="0" fontId="0" fillId="0" borderId="11" xfId="0" applyFill="1" applyBorder="1" applyProtection="1">
      <protection locked="0"/>
    </xf>
    <xf numFmtId="0" fontId="0" fillId="0" borderId="7" xfId="0" applyFill="1" applyBorder="1" applyProtection="1">
      <protection locked="0"/>
    </xf>
    <xf numFmtId="0" fontId="0" fillId="0" borderId="7" xfId="0" applyBorder="1" applyProtection="1">
      <protection locked="0"/>
    </xf>
    <xf numFmtId="0" fontId="0" fillId="2" borderId="7" xfId="0" applyFill="1" applyBorder="1" applyProtection="1">
      <protection locked="0"/>
    </xf>
    <xf numFmtId="0" fontId="0" fillId="0" borderId="27" xfId="0" applyBorder="1" applyProtection="1">
      <protection locked="0"/>
    </xf>
    <xf numFmtId="0" fontId="0" fillId="0" borderId="12" xfId="0" applyBorder="1" applyProtection="1">
      <protection locked="0"/>
    </xf>
    <xf numFmtId="0" fontId="0" fillId="2" borderId="1" xfId="0" applyFill="1" applyBorder="1" applyProtection="1">
      <protection locked="0"/>
    </xf>
    <xf numFmtId="0" fontId="0" fillId="0" borderId="1" xfId="0" applyFill="1" applyBorder="1" applyProtection="1">
      <protection locked="0"/>
    </xf>
    <xf numFmtId="0" fontId="0" fillId="0" borderId="1" xfId="0" applyBorder="1" applyProtection="1">
      <protection locked="0"/>
    </xf>
    <xf numFmtId="0" fontId="0" fillId="0" borderId="14" xfId="0" applyBorder="1" applyProtection="1">
      <protection locked="0"/>
    </xf>
    <xf numFmtId="0" fontId="0" fillId="0" borderId="14" xfId="0" applyFill="1" applyBorder="1" applyProtection="1">
      <protection locked="0"/>
    </xf>
    <xf numFmtId="0" fontId="0" fillId="2" borderId="10" xfId="0" applyFill="1" applyBorder="1" applyProtection="1">
      <protection locked="0"/>
    </xf>
    <xf numFmtId="0" fontId="0" fillId="2" borderId="32" xfId="0" applyFill="1" applyBorder="1" applyProtection="1">
      <protection locked="0"/>
    </xf>
    <xf numFmtId="0" fontId="0" fillId="0" borderId="4" xfId="0" applyBorder="1" applyAlignment="1" applyProtection="1">
      <alignment vertical="center" wrapText="1"/>
      <protection locked="0"/>
    </xf>
    <xf numFmtId="9" fontId="0" fillId="2" borderId="1" xfId="0" applyNumberFormat="1" applyFill="1" applyBorder="1" applyProtection="1">
      <protection locked="0"/>
    </xf>
    <xf numFmtId="0" fontId="0" fillId="0" borderId="19" xfId="0" applyBorder="1" applyAlignment="1" applyProtection="1">
      <alignment vertical="center"/>
      <protection locked="0"/>
    </xf>
    <xf numFmtId="0" fontId="0" fillId="2" borderId="19" xfId="0" applyFill="1" applyBorder="1" applyProtection="1">
      <protection locked="0"/>
    </xf>
    <xf numFmtId="0" fontId="0" fillId="2" borderId="15" xfId="0" applyFill="1" applyBorder="1" applyProtection="1">
      <protection locked="0"/>
    </xf>
    <xf numFmtId="0" fontId="0" fillId="0" borderId="19" xfId="0" applyBorder="1" applyAlignment="1" applyProtection="1">
      <alignment wrapText="1"/>
      <protection locked="0"/>
    </xf>
    <xf numFmtId="9" fontId="0" fillId="0" borderId="1" xfId="0" applyNumberFormat="1" applyFill="1" applyBorder="1" applyProtection="1">
      <protection locked="0"/>
    </xf>
    <xf numFmtId="0" fontId="0" fillId="0" borderId="4" xfId="0" applyFont="1" applyBorder="1" applyAlignment="1" applyProtection="1">
      <alignment vertical="center"/>
      <protection locked="0"/>
    </xf>
    <xf numFmtId="0" fontId="16" fillId="0" borderId="1" xfId="0" applyFont="1" applyFill="1" applyBorder="1" applyProtection="1">
      <protection locked="0"/>
    </xf>
    <xf numFmtId="0" fontId="0" fillId="5" borderId="1" xfId="0" applyFill="1" applyBorder="1" applyProtection="1">
      <protection locked="0"/>
    </xf>
    <xf numFmtId="0" fontId="0" fillId="5" borderId="12" xfId="0" applyFill="1" applyBorder="1" applyProtection="1">
      <protection locked="0"/>
    </xf>
    <xf numFmtId="0" fontId="0" fillId="0" borderId="0" xfId="0" applyBorder="1" applyProtection="1">
      <protection locked="0"/>
    </xf>
    <xf numFmtId="0" fontId="2" fillId="0" borderId="1" xfId="0" applyFont="1" applyBorder="1" applyProtection="1">
      <protection locked="0"/>
    </xf>
    <xf numFmtId="0" fontId="2" fillId="2" borderId="1" xfId="0" applyFont="1" applyFill="1" applyBorder="1" applyProtection="1">
      <protection locked="0"/>
    </xf>
    <xf numFmtId="0" fontId="2" fillId="0" borderId="6" xfId="0" applyFont="1" applyBorder="1" applyProtection="1">
      <protection locked="0"/>
    </xf>
    <xf numFmtId="0" fontId="2" fillId="2" borderId="6" xfId="0" applyFont="1" applyFill="1" applyBorder="1" applyProtection="1">
      <protection locked="0"/>
    </xf>
    <xf numFmtId="0" fontId="2" fillId="0" borderId="1" xfId="0" applyFont="1" applyBorder="1" applyAlignment="1" applyProtection="1">
      <alignment vertical="center"/>
      <protection locked="0"/>
    </xf>
    <xf numFmtId="0" fontId="2" fillId="0" borderId="1" xfId="0" applyFont="1" applyFill="1" applyBorder="1" applyProtection="1">
      <protection locked="0"/>
    </xf>
    <xf numFmtId="0" fontId="2" fillId="0" borderId="6" xfId="0" applyFont="1" applyBorder="1" applyAlignment="1" applyProtection="1">
      <alignment vertical="center"/>
      <protection locked="0"/>
    </xf>
    <xf numFmtId="0" fontId="2" fillId="0" borderId="6" xfId="0" applyFont="1" applyFill="1" applyBorder="1" applyProtection="1">
      <protection locked="0"/>
    </xf>
    <xf numFmtId="0" fontId="0" fillId="0" borderId="36"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2" fillId="5" borderId="1" xfId="0" applyFont="1" applyFill="1" applyBorder="1" applyProtection="1">
      <protection locked="0"/>
    </xf>
    <xf numFmtId="0" fontId="2" fillId="5" borderId="1" xfId="0" applyFont="1" applyFill="1" applyBorder="1" applyAlignment="1" applyProtection="1">
      <alignment vertical="center"/>
      <protection locked="0"/>
    </xf>
    <xf numFmtId="0" fontId="2" fillId="5" borderId="6" xfId="0" applyFont="1" applyFill="1" applyBorder="1" applyAlignment="1" applyProtection="1">
      <alignment vertical="center"/>
      <protection locked="0"/>
    </xf>
    <xf numFmtId="0" fontId="0" fillId="5" borderId="6" xfId="0" applyFill="1" applyBorder="1" applyProtection="1">
      <protection locked="0"/>
    </xf>
    <xf numFmtId="0" fontId="2" fillId="5" borderId="6" xfId="0" applyFont="1" applyFill="1" applyBorder="1" applyProtection="1">
      <protection locked="0"/>
    </xf>
    <xf numFmtId="0" fontId="18" fillId="0" borderId="1" xfId="0" applyFont="1" applyBorder="1" applyAlignment="1" applyProtection="1">
      <alignment horizontal="left" vertical="center" indent="1"/>
    </xf>
    <xf numFmtId="0" fontId="19" fillId="0" borderId="1" xfId="0" applyFont="1" applyFill="1" applyBorder="1" applyAlignment="1" applyProtection="1">
      <alignment vertical="center"/>
      <protection locked="0"/>
    </xf>
    <xf numFmtId="0" fontId="18" fillId="0" borderId="5" xfId="0" applyFont="1" applyBorder="1" applyAlignment="1" applyProtection="1">
      <alignment horizontal="left" vertical="center" indent="1"/>
    </xf>
    <xf numFmtId="0" fontId="19" fillId="0" borderId="1" xfId="0" applyFont="1" applyBorder="1" applyProtection="1"/>
    <xf numFmtId="0" fontId="20" fillId="0" borderId="5" xfId="0" applyFont="1" applyBorder="1"/>
    <xf numFmtId="0" fontId="0" fillId="0" borderId="37" xfId="0" applyBorder="1"/>
    <xf numFmtId="0" fontId="0" fillId="0" borderId="38"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35" xfId="0" applyFont="1" applyBorder="1" applyAlignment="1" applyProtection="1">
      <alignment horizontal="left"/>
      <protection locked="0"/>
    </xf>
    <xf numFmtId="0" fontId="0" fillId="0" borderId="39" xfId="0" applyBorder="1" applyProtection="1">
      <protection locked="0"/>
    </xf>
    <xf numFmtId="0" fontId="0" fillId="0" borderId="40" xfId="0" applyBorder="1" applyProtection="1">
      <protection locked="0"/>
    </xf>
    <xf numFmtId="0" fontId="0" fillId="0" borderId="28" xfId="0" applyBorder="1" applyProtection="1">
      <protection locked="0"/>
    </xf>
    <xf numFmtId="0" fontId="0" fillId="0" borderId="38" xfId="0" applyBorder="1" applyProtection="1">
      <protection locked="0"/>
    </xf>
    <xf numFmtId="0" fontId="0" fillId="0" borderId="35" xfId="0" applyBorder="1" applyProtection="1">
      <protection locked="0"/>
    </xf>
    <xf numFmtId="0" fontId="0" fillId="0" borderId="36" xfId="0" applyBorder="1" applyProtection="1">
      <protection locked="0"/>
    </xf>
    <xf numFmtId="0" fontId="0" fillId="0" borderId="2" xfId="0" applyBorder="1" applyProtection="1">
      <protection locked="0"/>
    </xf>
    <xf numFmtId="0" fontId="0" fillId="0" borderId="3" xfId="0" applyBorder="1" applyProtection="1">
      <protection locked="0"/>
    </xf>
    <xf numFmtId="0" fontId="0" fillId="5" borderId="14" xfId="0" applyFill="1" applyBorder="1" applyProtection="1">
      <protection locked="0"/>
    </xf>
    <xf numFmtId="0" fontId="0" fillId="8" borderId="11" xfId="0" applyFill="1" applyBorder="1" applyProtection="1">
      <protection locked="0"/>
    </xf>
    <xf numFmtId="0" fontId="0" fillId="8" borderId="1" xfId="0" applyFill="1" applyBorder="1" applyProtection="1">
      <protection locked="0"/>
    </xf>
    <xf numFmtId="0" fontId="0" fillId="8" borderId="12" xfId="0" applyFill="1" applyBorder="1" applyProtection="1">
      <protection locked="0"/>
    </xf>
    <xf numFmtId="0" fontId="0" fillId="8" borderId="13" xfId="0" applyFill="1" applyBorder="1" applyProtection="1">
      <protection locked="0"/>
    </xf>
    <xf numFmtId="0" fontId="0" fillId="8" borderId="14" xfId="0" applyFill="1" applyBorder="1" applyAlignment="1" applyProtection="1">
      <alignment vertical="center"/>
      <protection locked="0"/>
    </xf>
    <xf numFmtId="0" fontId="0" fillId="8" borderId="14" xfId="0" applyFill="1" applyBorder="1" applyProtection="1">
      <protection locked="0"/>
    </xf>
    <xf numFmtId="0" fontId="0" fillId="8" borderId="15" xfId="0" applyFill="1" applyBorder="1" applyProtection="1">
      <protection locked="0"/>
    </xf>
    <xf numFmtId="0" fontId="0" fillId="5" borderId="9" xfId="0" applyFill="1" applyBorder="1" applyProtection="1">
      <protection locked="0"/>
    </xf>
    <xf numFmtId="0" fontId="0" fillId="9" borderId="30" xfId="0" applyFill="1" applyBorder="1" applyProtection="1">
      <protection locked="0"/>
    </xf>
    <xf numFmtId="0" fontId="0" fillId="9" borderId="7" xfId="0" applyFill="1" applyBorder="1" applyProtection="1">
      <protection locked="0"/>
    </xf>
    <xf numFmtId="0" fontId="15" fillId="9" borderId="7" xfId="0" applyFont="1" applyFill="1" applyBorder="1" applyProtection="1">
      <protection locked="0"/>
    </xf>
    <xf numFmtId="0" fontId="0" fillId="9" borderId="27" xfId="0" applyFill="1" applyBorder="1" applyProtection="1">
      <protection locked="0"/>
    </xf>
    <xf numFmtId="0" fontId="25" fillId="0" borderId="1" xfId="0" applyFont="1" applyBorder="1" applyProtection="1">
      <protection locked="0"/>
    </xf>
    <xf numFmtId="0" fontId="26" fillId="0" borderId="14" xfId="0" applyFont="1" applyFill="1" applyBorder="1" applyAlignment="1" applyProtection="1">
      <alignment vertical="center" wrapText="1"/>
      <protection locked="0"/>
    </xf>
    <xf numFmtId="0" fontId="16" fillId="0" borderId="1" xfId="0" applyFont="1" applyFill="1" applyBorder="1" applyAlignment="1" applyProtection="1">
      <alignment vertical="center"/>
      <protection locked="0"/>
    </xf>
    <xf numFmtId="0" fontId="27" fillId="5" borderId="12" xfId="0" applyFont="1" applyFill="1" applyBorder="1" applyProtection="1">
      <protection locked="0"/>
    </xf>
    <xf numFmtId="0" fontId="25" fillId="5" borderId="1" xfId="0" applyFont="1" applyFill="1" applyBorder="1" applyProtection="1">
      <protection locked="0"/>
    </xf>
    <xf numFmtId="0" fontId="25" fillId="0" borderId="6" xfId="0" applyFont="1" applyBorder="1" applyProtection="1">
      <protection locked="0"/>
    </xf>
    <xf numFmtId="0" fontId="24" fillId="0" borderId="1" xfId="0" applyFont="1" applyFill="1" applyBorder="1" applyProtection="1">
      <protection locked="0"/>
    </xf>
    <xf numFmtId="0" fontId="0" fillId="0" borderId="8" xfId="0" applyBorder="1" applyProtection="1">
      <protection locked="0"/>
    </xf>
    <xf numFmtId="0" fontId="0" fillId="0" borderId="11" xfId="0" applyBorder="1" applyProtection="1">
      <protection locked="0"/>
    </xf>
    <xf numFmtId="0" fontId="5" fillId="0" borderId="1" xfId="0" applyFont="1" applyBorder="1" applyAlignment="1" applyProtection="1">
      <alignment vertical="center"/>
      <protection locked="0"/>
    </xf>
    <xf numFmtId="0" fontId="6" fillId="0" borderId="1" xfId="0" applyFont="1" applyBorder="1" applyAlignment="1" applyProtection="1">
      <alignment vertical="center"/>
      <protection locked="0"/>
    </xf>
    <xf numFmtId="0" fontId="0" fillId="0" borderId="16" xfId="0" applyBorder="1" applyProtection="1">
      <protection locked="0"/>
    </xf>
    <xf numFmtId="0" fontId="0" fillId="0" borderId="13" xfId="0" applyBorder="1" applyProtection="1">
      <protection locked="0"/>
    </xf>
    <xf numFmtId="0" fontId="0" fillId="0" borderId="26" xfId="0" applyBorder="1" applyProtection="1">
      <protection locked="0"/>
    </xf>
    <xf numFmtId="0" fontId="29" fillId="0" borderId="9" xfId="0" applyFont="1" applyBorder="1" applyProtection="1">
      <protection locked="0"/>
    </xf>
    <xf numFmtId="0" fontId="29" fillId="0" borderId="10" xfId="0" applyFont="1" applyBorder="1" applyProtection="1">
      <protection locked="0"/>
    </xf>
    <xf numFmtId="0" fontId="29" fillId="0" borderId="1" xfId="0" applyFont="1" applyBorder="1" applyProtection="1">
      <protection locked="0"/>
    </xf>
    <xf numFmtId="0" fontId="29" fillId="0" borderId="12" xfId="0" applyFont="1" applyBorder="1" applyProtection="1">
      <protection locked="0"/>
    </xf>
    <xf numFmtId="0" fontId="29" fillId="0" borderId="6" xfId="0" applyFont="1" applyBorder="1" applyProtection="1">
      <protection locked="0"/>
    </xf>
    <xf numFmtId="0" fontId="29" fillId="0" borderId="18" xfId="0" applyFont="1" applyBorder="1" applyProtection="1">
      <protection locked="0"/>
    </xf>
    <xf numFmtId="0" fontId="0" fillId="5" borderId="6" xfId="0" applyFill="1" applyBorder="1" applyAlignment="1" applyProtection="1">
      <alignment vertical="center"/>
      <protection locked="0"/>
    </xf>
    <xf numFmtId="0" fontId="2" fillId="0" borderId="14" xfId="0" applyFont="1" applyBorder="1" applyProtection="1">
      <protection locked="0"/>
    </xf>
    <xf numFmtId="0" fontId="0" fillId="0" borderId="17" xfId="0" applyBorder="1" applyProtection="1">
      <protection locked="0"/>
    </xf>
    <xf numFmtId="0" fontId="0" fillId="0" borderId="30" xfId="0" applyBorder="1" applyProtection="1">
      <protection locked="0"/>
    </xf>
    <xf numFmtId="0" fontId="0" fillId="5" borderId="1" xfId="0" applyFill="1" applyBorder="1" applyAlignment="1" applyProtection="1">
      <alignment vertical="center"/>
      <protection locked="0"/>
    </xf>
    <xf numFmtId="0" fontId="0" fillId="5" borderId="19" xfId="0" applyFill="1" applyBorder="1" applyProtection="1">
      <protection locked="0"/>
    </xf>
    <xf numFmtId="0" fontId="0" fillId="0" borderId="25" xfId="0" applyBorder="1" applyProtection="1">
      <protection locked="0"/>
    </xf>
    <xf numFmtId="0" fontId="29" fillId="0" borderId="32" xfId="0" applyFont="1" applyBorder="1" applyProtection="1">
      <protection locked="0"/>
    </xf>
    <xf numFmtId="0" fontId="29" fillId="0" borderId="6" xfId="0" applyFont="1" applyBorder="1" applyAlignment="1" applyProtection="1">
      <alignment vertical="center"/>
      <protection locked="0"/>
    </xf>
    <xf numFmtId="0" fontId="0" fillId="0" borderId="33" xfId="0" applyBorder="1" applyProtection="1">
      <protection locked="0"/>
    </xf>
    <xf numFmtId="0" fontId="29" fillId="0" borderId="31" xfId="0" applyFont="1" applyBorder="1" applyProtection="1">
      <protection locked="0"/>
    </xf>
    <xf numFmtId="0" fontId="0" fillId="10" borderId="1" xfId="0" applyFill="1" applyBorder="1" applyProtection="1">
      <protection locked="0"/>
    </xf>
    <xf numFmtId="0" fontId="2" fillId="10" borderId="1" xfId="0" applyFont="1" applyFill="1" applyBorder="1" applyProtection="1">
      <protection locked="0"/>
    </xf>
    <xf numFmtId="0" fontId="0" fillId="10" borderId="14" xfId="0" applyFill="1" applyBorder="1" applyProtection="1">
      <protection locked="0"/>
    </xf>
    <xf numFmtId="0" fontId="2" fillId="0" borderId="7" xfId="0" applyFont="1" applyBorder="1" applyProtection="1">
      <protection locked="0"/>
    </xf>
    <xf numFmtId="0" fontId="29" fillId="0" borderId="14" xfId="0" applyFont="1" applyBorder="1" applyProtection="1">
      <protection locked="0"/>
    </xf>
    <xf numFmtId="0" fontId="29" fillId="0" borderId="15" xfId="0" applyFont="1" applyBorder="1" applyProtection="1">
      <protection locked="0"/>
    </xf>
    <xf numFmtId="0" fontId="29" fillId="0" borderId="16" xfId="0" applyFont="1" applyBorder="1" applyProtection="1">
      <protection locked="0"/>
    </xf>
    <xf numFmtId="0" fontId="29" fillId="2" borderId="6" xfId="0" applyFont="1" applyFill="1" applyBorder="1" applyProtection="1">
      <protection locked="0"/>
    </xf>
    <xf numFmtId="0" fontId="0" fillId="0" borderId="1" xfId="0" applyFont="1" applyFill="1" applyBorder="1" applyProtection="1">
      <protection locked="0"/>
    </xf>
    <xf numFmtId="0" fontId="0" fillId="2" borderId="1" xfId="0" applyFont="1" applyFill="1" applyBorder="1" applyAlignment="1" applyProtection="1">
      <alignment vertical="center"/>
      <protection locked="0"/>
    </xf>
    <xf numFmtId="0" fontId="0" fillId="0" borderId="14" xfId="0" applyFont="1" applyBorder="1" applyAlignment="1" applyProtection="1">
      <alignment vertical="center"/>
      <protection locked="0"/>
    </xf>
    <xf numFmtId="0" fontId="0" fillId="2" borderId="1" xfId="0" applyFont="1" applyFill="1" applyBorder="1" applyProtection="1">
      <protection locked="0"/>
    </xf>
    <xf numFmtId="0" fontId="0" fillId="2" borderId="1" xfId="0" applyFont="1" applyFill="1" applyBorder="1" applyAlignment="1" applyProtection="1">
      <alignment vertical="center" wrapText="1"/>
      <protection locked="0"/>
    </xf>
    <xf numFmtId="0" fontId="0" fillId="2" borderId="4" xfId="0" applyFont="1" applyFill="1" applyBorder="1" applyProtection="1">
      <protection locked="0"/>
    </xf>
    <xf numFmtId="0" fontId="0" fillId="2" borderId="4" xfId="0" applyFont="1" applyFill="1" applyBorder="1" applyAlignment="1" applyProtection="1">
      <alignment vertical="center" wrapText="1"/>
      <protection locked="0"/>
    </xf>
    <xf numFmtId="0" fontId="0" fillId="2" borderId="6" xfId="0" applyFont="1" applyFill="1" applyBorder="1" applyProtection="1">
      <protection locked="0"/>
    </xf>
    <xf numFmtId="0" fontId="0" fillId="2" borderId="14" xfId="0" applyFont="1" applyFill="1" applyBorder="1" applyProtection="1">
      <protection locked="0"/>
    </xf>
    <xf numFmtId="0" fontId="0" fillId="0" borderId="11" xfId="0" applyFont="1" applyBorder="1" applyProtection="1">
      <protection locked="0"/>
    </xf>
    <xf numFmtId="0" fontId="0" fillId="0" borderId="1" xfId="0" applyFont="1" applyBorder="1" applyProtection="1">
      <protection locked="0"/>
    </xf>
    <xf numFmtId="0" fontId="0" fillId="0" borderId="1" xfId="0" applyFont="1" applyBorder="1" applyAlignment="1" applyProtection="1">
      <alignment vertical="center" wrapText="1"/>
      <protection locked="0"/>
    </xf>
    <xf numFmtId="0" fontId="0" fillId="0" borderId="5" xfId="0" applyFont="1" applyBorder="1" applyProtection="1">
      <protection locked="0"/>
    </xf>
    <xf numFmtId="0" fontId="0" fillId="0" borderId="16" xfId="0" applyFont="1" applyBorder="1" applyProtection="1">
      <protection locked="0"/>
    </xf>
    <xf numFmtId="0" fontId="0" fillId="0" borderId="6" xfId="0" applyFont="1" applyBorder="1" applyProtection="1">
      <protection locked="0"/>
    </xf>
    <xf numFmtId="0" fontId="0" fillId="0" borderId="35" xfId="0" applyFont="1" applyBorder="1" applyProtection="1">
      <protection locked="0"/>
    </xf>
    <xf numFmtId="0" fontId="0" fillId="0" borderId="13" xfId="0" applyFont="1" applyBorder="1" applyProtection="1">
      <protection locked="0"/>
    </xf>
    <xf numFmtId="0" fontId="0" fillId="0" borderId="14" xfId="0" applyFont="1" applyBorder="1" applyProtection="1">
      <protection locked="0"/>
    </xf>
    <xf numFmtId="9" fontId="0" fillId="2" borderId="6" xfId="0" applyNumberFormat="1" applyFill="1" applyBorder="1" applyProtection="1">
      <protection locked="0"/>
    </xf>
    <xf numFmtId="0" fontId="0" fillId="2" borderId="9" xfId="0" applyFill="1" applyBorder="1" applyAlignment="1" applyProtection="1">
      <alignment vertical="center"/>
      <protection locked="0"/>
    </xf>
    <xf numFmtId="0" fontId="0" fillId="2" borderId="9" xfId="0" applyFont="1" applyFill="1" applyBorder="1" applyProtection="1">
      <protection locked="0"/>
    </xf>
    <xf numFmtId="0" fontId="0" fillId="2" borderId="9" xfId="0" applyFont="1" applyFill="1" applyBorder="1" applyAlignment="1" applyProtection="1">
      <alignment vertical="center"/>
      <protection locked="0"/>
    </xf>
    <xf numFmtId="0" fontId="30" fillId="2" borderId="1" xfId="0" applyFont="1" applyFill="1" applyBorder="1" applyProtection="1">
      <protection locked="0"/>
    </xf>
    <xf numFmtId="0" fontId="17" fillId="2" borderId="12" xfId="0" applyFont="1" applyFill="1" applyBorder="1" applyProtection="1">
      <protection locked="0"/>
    </xf>
    <xf numFmtId="0" fontId="2" fillId="2" borderId="12" xfId="0" applyFont="1" applyFill="1" applyBorder="1" applyProtection="1">
      <protection locked="0"/>
    </xf>
    <xf numFmtId="0" fontId="0" fillId="0" borderId="9" xfId="0" applyFont="1" applyBorder="1" applyProtection="1">
      <protection locked="0"/>
    </xf>
    <xf numFmtId="0" fontId="0" fillId="2" borderId="27" xfId="0" applyFill="1" applyBorder="1" applyProtection="1">
      <protection locked="0"/>
    </xf>
    <xf numFmtId="0" fontId="0" fillId="0" borderId="8" xfId="0" applyFont="1" applyBorder="1" applyProtection="1">
      <protection locked="0"/>
    </xf>
    <xf numFmtId="0" fontId="0" fillId="0" borderId="17" xfId="0" applyFont="1" applyBorder="1" applyProtection="1">
      <protection locked="0"/>
    </xf>
    <xf numFmtId="0" fontId="0" fillId="2" borderId="8" xfId="0" applyFont="1" applyFill="1" applyBorder="1" applyProtection="1">
      <protection locked="0"/>
    </xf>
    <xf numFmtId="0" fontId="0" fillId="2" borderId="11" xfId="0" applyFont="1" applyFill="1" applyBorder="1" applyProtection="1">
      <protection locked="0"/>
    </xf>
    <xf numFmtId="0" fontId="0" fillId="2" borderId="17" xfId="0" applyFont="1" applyFill="1" applyBorder="1" applyProtection="1">
      <protection locked="0"/>
    </xf>
    <xf numFmtId="0" fontId="0" fillId="2" borderId="13" xfId="0" applyFont="1" applyFill="1" applyBorder="1" applyProtection="1">
      <protection locked="0"/>
    </xf>
    <xf numFmtId="0" fontId="0" fillId="0" borderId="6" xfId="0" applyFont="1" applyBorder="1" applyAlignment="1" applyProtection="1">
      <alignment vertical="center"/>
      <protection locked="0"/>
    </xf>
    <xf numFmtId="0" fontId="25" fillId="0" borderId="1" xfId="0" applyFont="1" applyBorder="1" applyAlignment="1" applyProtection="1">
      <alignment vertical="center"/>
      <protection locked="0"/>
    </xf>
    <xf numFmtId="0" fontId="25" fillId="0" borderId="19" xfId="0" applyFont="1" applyBorder="1" applyProtection="1">
      <protection locked="0"/>
    </xf>
    <xf numFmtId="0" fontId="0" fillId="2" borderId="33" xfId="0" applyFill="1" applyBorder="1" applyProtection="1">
      <protection locked="0"/>
    </xf>
    <xf numFmtId="0" fontId="0" fillId="2" borderId="29" xfId="0" applyFill="1" applyBorder="1" applyAlignment="1" applyProtection="1">
      <alignment wrapText="1"/>
      <protection locked="0"/>
    </xf>
    <xf numFmtId="0" fontId="0" fillId="2" borderId="34" xfId="0" applyFill="1" applyBorder="1" applyProtection="1">
      <protection locked="0"/>
    </xf>
    <xf numFmtId="0" fontId="0" fillId="2" borderId="31" xfId="0" applyFill="1" applyBorder="1" applyProtection="1">
      <protection locked="0"/>
    </xf>
    <xf numFmtId="0" fontId="2" fillId="2" borderId="6" xfId="0" applyFont="1" applyFill="1" applyBorder="1" applyAlignment="1" applyProtection="1">
      <alignment vertical="center"/>
      <protection locked="0"/>
    </xf>
    <xf numFmtId="0" fontId="2" fillId="5" borderId="14" xfId="0" applyFont="1" applyFill="1" applyBorder="1" applyAlignment="1" applyProtection="1">
      <alignment vertical="center"/>
      <protection locked="0"/>
    </xf>
    <xf numFmtId="0" fontId="0" fillId="2" borderId="12" xfId="0" applyFont="1" applyFill="1" applyBorder="1" applyProtection="1">
      <protection locked="0"/>
    </xf>
    <xf numFmtId="0" fontId="2" fillId="5" borderId="12" xfId="0" applyFont="1" applyFill="1" applyBorder="1" applyProtection="1">
      <protection locked="0"/>
    </xf>
    <xf numFmtId="0" fontId="2" fillId="5" borderId="14" xfId="0" applyFont="1" applyFill="1" applyBorder="1" applyProtection="1">
      <protection locked="0"/>
    </xf>
    <xf numFmtId="0" fontId="2" fillId="5" borderId="15" xfId="0" applyFont="1" applyFill="1" applyBorder="1" applyProtection="1">
      <protection locked="0"/>
    </xf>
    <xf numFmtId="0" fontId="2" fillId="2" borderId="18" xfId="0" applyFont="1" applyFill="1" applyBorder="1" applyProtection="1">
      <protection locked="0"/>
    </xf>
    <xf numFmtId="0" fontId="0" fillId="2" borderId="14" xfId="0" applyFill="1" applyBorder="1" applyAlignment="1" applyProtection="1">
      <alignment vertical="center"/>
      <protection locked="0"/>
    </xf>
    <xf numFmtId="0" fontId="0" fillId="2" borderId="7" xfId="0" applyFill="1" applyBorder="1" applyAlignment="1" applyProtection="1">
      <alignment vertical="center"/>
      <protection locked="0"/>
    </xf>
    <xf numFmtId="0" fontId="29" fillId="5" borderId="9" xfId="0" applyFont="1" applyFill="1" applyBorder="1" applyProtection="1">
      <protection locked="0"/>
    </xf>
    <xf numFmtId="0" fontId="29" fillId="5" borderId="10" xfId="0" applyFont="1" applyFill="1" applyBorder="1" applyProtection="1">
      <protection locked="0"/>
    </xf>
    <xf numFmtId="0" fontId="29" fillId="5" borderId="1" xfId="0" applyFont="1" applyFill="1" applyBorder="1" applyProtection="1">
      <protection locked="0"/>
    </xf>
    <xf numFmtId="0" fontId="29" fillId="5" borderId="12" xfId="0" applyFont="1" applyFill="1" applyBorder="1" applyProtection="1">
      <protection locked="0"/>
    </xf>
    <xf numFmtId="0" fontId="29" fillId="5" borderId="29" xfId="0" applyFont="1" applyFill="1" applyBorder="1" applyProtection="1">
      <protection locked="0"/>
    </xf>
    <xf numFmtId="0" fontId="2" fillId="0" borderId="12" xfId="0" applyFont="1" applyBorder="1" applyProtection="1">
      <protection locked="0"/>
    </xf>
    <xf numFmtId="0" fontId="0" fillId="0" borderId="12" xfId="0" applyFont="1" applyBorder="1" applyProtection="1">
      <protection locked="0"/>
    </xf>
    <xf numFmtId="0" fontId="0" fillId="5" borderId="1" xfId="0" applyFont="1" applyFill="1" applyBorder="1" applyProtection="1">
      <protection locked="0"/>
    </xf>
    <xf numFmtId="0" fontId="0" fillId="0" borderId="14" xfId="0" applyFont="1" applyFill="1" applyBorder="1" applyProtection="1">
      <protection locked="0"/>
    </xf>
    <xf numFmtId="0" fontId="0" fillId="5" borderId="14" xfId="0" applyFont="1" applyFill="1" applyBorder="1" applyProtection="1">
      <protection locked="0"/>
    </xf>
    <xf numFmtId="0" fontId="0" fillId="0" borderId="27" xfId="0" applyFont="1" applyFill="1" applyBorder="1" applyProtection="1">
      <protection locked="0"/>
    </xf>
    <xf numFmtId="0" fontId="2" fillId="0" borderId="27" xfId="0" applyFont="1" applyBorder="1" applyProtection="1">
      <protection locked="0"/>
    </xf>
    <xf numFmtId="0" fontId="24" fillId="0" borderId="14" xfId="0" applyFont="1" applyFill="1" applyBorder="1" applyProtection="1">
      <protection locked="0"/>
    </xf>
    <xf numFmtId="0" fontId="0" fillId="2" borderId="9" xfId="0" applyFill="1" applyBorder="1" applyAlignment="1" applyProtection="1">
      <alignment wrapText="1"/>
      <protection locked="0"/>
    </xf>
    <xf numFmtId="0" fontId="0" fillId="2" borderId="9" xfId="0" applyFont="1" applyFill="1" applyBorder="1" applyAlignment="1" applyProtection="1">
      <alignment wrapText="1"/>
      <protection locked="0"/>
    </xf>
    <xf numFmtId="0" fontId="0" fillId="2" borderId="1" xfId="0" applyFont="1" applyFill="1" applyBorder="1" applyAlignment="1" applyProtection="1">
      <alignment wrapText="1"/>
      <protection locked="0"/>
    </xf>
    <xf numFmtId="9" fontId="25" fillId="0" borderId="6" xfId="0" applyNumberFormat="1" applyFont="1" applyBorder="1" applyProtection="1">
      <protection locked="0"/>
    </xf>
    <xf numFmtId="0" fontId="27" fillId="0" borderId="1" xfId="0" applyFont="1" applyBorder="1" applyProtection="1">
      <protection locked="0"/>
    </xf>
    <xf numFmtId="0" fontId="0" fillId="2" borderId="4" xfId="0" applyFont="1" applyFill="1" applyBorder="1" applyAlignment="1" applyProtection="1">
      <alignment vertical="center"/>
      <protection locked="0"/>
    </xf>
    <xf numFmtId="0" fontId="0" fillId="2" borderId="0" xfId="0" applyFont="1" applyFill="1" applyProtection="1">
      <protection locked="0"/>
    </xf>
    <xf numFmtId="0" fontId="0" fillId="2" borderId="30" xfId="0" applyFont="1" applyFill="1" applyBorder="1" applyProtection="1">
      <protection locked="0"/>
    </xf>
    <xf numFmtId="0" fontId="0" fillId="2" borderId="7" xfId="0" applyFont="1" applyFill="1" applyBorder="1" applyProtection="1">
      <protection locked="0"/>
    </xf>
    <xf numFmtId="0" fontId="2" fillId="2" borderId="32" xfId="0" applyFont="1" applyFill="1" applyBorder="1" applyProtection="1">
      <protection locked="0"/>
    </xf>
    <xf numFmtId="0" fontId="29" fillId="5" borderId="6" xfId="0" applyFont="1" applyFill="1" applyBorder="1" applyProtection="1">
      <protection locked="0"/>
    </xf>
    <xf numFmtId="0" fontId="29" fillId="5" borderId="4" xfId="0" applyFont="1" applyFill="1" applyBorder="1" applyProtection="1">
      <protection locked="0"/>
    </xf>
    <xf numFmtId="0" fontId="29" fillId="5" borderId="14" xfId="0" applyFont="1" applyFill="1" applyBorder="1" applyProtection="1">
      <protection locked="0"/>
    </xf>
    <xf numFmtId="0" fontId="2" fillId="5" borderId="9" xfId="0" applyFont="1" applyFill="1" applyBorder="1" applyProtection="1">
      <protection locked="0"/>
    </xf>
    <xf numFmtId="0" fontId="2" fillId="5" borderId="7" xfId="0" applyFont="1" applyFill="1" applyBorder="1" applyProtection="1">
      <protection locked="0"/>
    </xf>
    <xf numFmtId="0" fontId="2" fillId="5" borderId="19" xfId="0" applyFont="1" applyFill="1" applyBorder="1" applyProtection="1">
      <protection locked="0"/>
    </xf>
    <xf numFmtId="0" fontId="2" fillId="5" borderId="19" xfId="0" applyFont="1" applyFill="1" applyBorder="1" applyAlignment="1" applyProtection="1">
      <alignment vertical="center"/>
      <protection locked="0"/>
    </xf>
    <xf numFmtId="0" fontId="29" fillId="5" borderId="9" xfId="0" applyFont="1" applyFill="1" applyBorder="1" applyAlignment="1" applyProtection="1">
      <alignment vertical="center"/>
      <protection locked="0"/>
    </xf>
    <xf numFmtId="0" fontId="29" fillId="5" borderId="1" xfId="0" applyFont="1" applyFill="1" applyBorder="1" applyAlignment="1" applyProtection="1">
      <alignment vertical="center"/>
      <protection locked="0"/>
    </xf>
    <xf numFmtId="0" fontId="29" fillId="5" borderId="6" xfId="0" applyFont="1" applyFill="1" applyBorder="1" applyAlignment="1" applyProtection="1">
      <alignment vertical="center"/>
      <protection locked="0"/>
    </xf>
    <xf numFmtId="9" fontId="24" fillId="5" borderId="1" xfId="0" applyNumberFormat="1" applyFont="1" applyFill="1" applyBorder="1" applyProtection="1">
      <protection locked="0"/>
    </xf>
    <xf numFmtId="0" fontId="24" fillId="5" borderId="1" xfId="0" applyFont="1" applyFill="1" applyBorder="1" applyProtection="1">
      <protection locked="0"/>
    </xf>
    <xf numFmtId="9" fontId="0" fillId="5" borderId="1" xfId="0" applyNumberFormat="1" applyFill="1" applyBorder="1" applyProtection="1">
      <protection locked="0"/>
    </xf>
    <xf numFmtId="0" fontId="24" fillId="5" borderId="6" xfId="0" applyFont="1" applyFill="1" applyBorder="1" applyProtection="1">
      <protection locked="0"/>
    </xf>
    <xf numFmtId="0" fontId="21" fillId="2" borderId="0" xfId="0" applyFont="1" applyFill="1" applyBorder="1" applyAlignment="1" applyProtection="1">
      <alignment horizontal="left"/>
    </xf>
    <xf numFmtId="0" fontId="22" fillId="7" borderId="5" xfId="0" applyFont="1" applyFill="1" applyBorder="1" applyAlignment="1" applyProtection="1">
      <alignment horizontal="center"/>
    </xf>
    <xf numFmtId="0" fontId="22" fillId="7" borderId="37" xfId="0" applyFont="1" applyFill="1" applyBorder="1" applyAlignment="1" applyProtection="1">
      <alignment horizontal="center"/>
    </xf>
    <xf numFmtId="0" fontId="22" fillId="7" borderId="40" xfId="0" applyFont="1" applyFill="1" applyBorder="1" applyAlignment="1" applyProtection="1">
      <alignment horizontal="center"/>
    </xf>
    <xf numFmtId="0" fontId="22" fillId="7" borderId="28" xfId="0" applyFont="1" applyFill="1" applyBorder="1" applyAlignment="1" applyProtection="1">
      <alignment horizontal="center"/>
    </xf>
    <xf numFmtId="0" fontId="8" fillId="6" borderId="5" xfId="0" applyFont="1" applyFill="1" applyBorder="1" applyAlignment="1">
      <alignment horizontal="left" vertical="center"/>
    </xf>
    <xf numFmtId="0" fontId="8" fillId="6" borderId="37" xfId="0" applyFont="1" applyFill="1" applyBorder="1" applyAlignment="1">
      <alignment horizontal="left" vertical="center"/>
    </xf>
    <xf numFmtId="0" fontId="8" fillId="6" borderId="21" xfId="0" applyFont="1" applyFill="1" applyBorder="1" applyAlignment="1">
      <alignment horizontal="left" vertical="center"/>
    </xf>
    <xf numFmtId="0" fontId="0" fillId="0" borderId="39" xfId="0" applyFont="1" applyBorder="1" applyAlignment="1" applyProtection="1">
      <alignment horizontal="left" wrapText="1"/>
      <protection locked="0"/>
    </xf>
    <xf numFmtId="0" fontId="0" fillId="0" borderId="40" xfId="0" applyFont="1" applyBorder="1" applyAlignment="1" applyProtection="1">
      <alignment horizontal="left"/>
      <protection locked="0"/>
    </xf>
    <xf numFmtId="0" fontId="0" fillId="0" borderId="28" xfId="0" applyFont="1" applyBorder="1" applyAlignment="1" applyProtection="1">
      <alignment horizontal="left"/>
      <protection locked="0"/>
    </xf>
    <xf numFmtId="0" fontId="19" fillId="0" borderId="5" xfId="0" applyFont="1" applyFill="1" applyBorder="1" applyAlignment="1" applyProtection="1">
      <alignment vertical="center"/>
      <protection locked="0"/>
    </xf>
    <xf numFmtId="0" fontId="19" fillId="0" borderId="37" xfId="0" applyFont="1" applyFill="1" applyBorder="1" applyAlignment="1" applyProtection="1">
      <alignment vertical="center"/>
      <protection locked="0"/>
    </xf>
    <xf numFmtId="0" fontId="19" fillId="0" borderId="21" xfId="0" applyFont="1" applyFill="1" applyBorder="1" applyAlignment="1" applyProtection="1">
      <alignment vertical="center"/>
      <protection locked="0"/>
    </xf>
    <xf numFmtId="0" fontId="5" fillId="8" borderId="5" xfId="0" applyFont="1" applyFill="1" applyBorder="1" applyAlignment="1">
      <alignment horizontal="center" vertical="center"/>
    </xf>
    <xf numFmtId="0" fontId="5" fillId="8" borderId="37" xfId="0" applyFont="1" applyFill="1" applyBorder="1" applyAlignment="1">
      <alignment horizontal="center" vertical="center"/>
    </xf>
    <xf numFmtId="0" fontId="5" fillId="8" borderId="21" xfId="0" applyFont="1" applyFill="1" applyBorder="1" applyAlignment="1">
      <alignment horizontal="center" vertical="center"/>
    </xf>
    <xf numFmtId="0" fontId="3" fillId="0" borderId="39" xfId="1" applyBorder="1" applyProtection="1">
      <protection locked="0"/>
    </xf>
    <xf numFmtId="0" fontId="3" fillId="0" borderId="40" xfId="1" applyBorder="1" applyProtection="1">
      <protection locked="0"/>
    </xf>
    <xf numFmtId="0" fontId="3" fillId="0" borderId="28" xfId="1" applyBorder="1" applyProtection="1">
      <protection locked="0"/>
    </xf>
    <xf numFmtId="0" fontId="3" fillId="0" borderId="38" xfId="1" applyBorder="1" applyProtection="1">
      <protection locked="0"/>
    </xf>
    <xf numFmtId="0" fontId="3" fillId="0" borderId="0" xfId="1" applyBorder="1" applyProtection="1">
      <protection locked="0"/>
    </xf>
    <xf numFmtId="0" fontId="3" fillId="0" borderId="35" xfId="1" applyBorder="1" applyProtection="1">
      <protection locked="0"/>
    </xf>
    <xf numFmtId="0" fontId="0" fillId="0" borderId="36" xfId="0" applyFont="1" applyBorder="1" applyAlignment="1" applyProtection="1">
      <alignment horizontal="left" wrapText="1"/>
      <protection locked="0"/>
    </xf>
    <xf numFmtId="0" fontId="0" fillId="0" borderId="2" xfId="0" applyFont="1" applyBorder="1" applyAlignment="1" applyProtection="1">
      <alignment horizontal="left"/>
      <protection locked="0"/>
    </xf>
    <xf numFmtId="0" fontId="0" fillId="0" borderId="3" xfId="0" applyFont="1" applyBorder="1" applyAlignment="1" applyProtection="1">
      <alignment horizontal="left"/>
      <protection locked="0"/>
    </xf>
    <xf numFmtId="0" fontId="8" fillId="6" borderId="36" xfId="0" applyFont="1" applyFill="1" applyBorder="1" applyAlignment="1">
      <alignment horizontal="left" vertical="center"/>
    </xf>
    <xf numFmtId="0" fontId="8" fillId="6" borderId="2" xfId="0" applyFont="1" applyFill="1" applyBorder="1" applyAlignment="1">
      <alignment horizontal="left" vertical="center"/>
    </xf>
    <xf numFmtId="0" fontId="8" fillId="6" borderId="3" xfId="0" applyFont="1" applyFill="1" applyBorder="1" applyAlignment="1">
      <alignment horizontal="left" vertical="center"/>
    </xf>
    <xf numFmtId="0" fontId="22" fillId="7" borderId="0" xfId="0" applyFont="1" applyFill="1" applyBorder="1" applyAlignment="1" applyProtection="1">
      <alignment horizontal="center"/>
    </xf>
    <xf numFmtId="0" fontId="12" fillId="3" borderId="1" xfId="0" applyFont="1" applyFill="1" applyBorder="1" applyAlignment="1" applyProtection="1">
      <alignment horizontal="center"/>
      <protection locked="0"/>
    </xf>
    <xf numFmtId="0" fontId="5" fillId="0" borderId="1" xfId="0" applyFont="1" applyFill="1" applyBorder="1" applyAlignment="1" applyProtection="1">
      <alignment horizontal="left" vertical="center"/>
    </xf>
    <xf numFmtId="0" fontId="4" fillId="0" borderId="5" xfId="0" applyFont="1" applyBorder="1" applyAlignment="1" applyProtection="1">
      <alignment horizontal="center" vertical="center"/>
    </xf>
    <xf numFmtId="0" fontId="4" fillId="0" borderId="21" xfId="0" applyFont="1" applyBorder="1" applyAlignment="1" applyProtection="1">
      <alignment horizontal="center" vertical="center"/>
    </xf>
    <xf numFmtId="0" fontId="13" fillId="3" borderId="5" xfId="0" applyFont="1" applyFill="1" applyBorder="1" applyAlignment="1" applyProtection="1">
      <alignment horizontal="center" vertical="center"/>
      <protection locked="0"/>
    </xf>
    <xf numFmtId="0" fontId="13" fillId="3" borderId="21" xfId="0" applyFont="1" applyFill="1" applyBorder="1" applyAlignment="1" applyProtection="1">
      <alignment horizontal="center" vertical="center"/>
      <protection locked="0"/>
    </xf>
    <xf numFmtId="0" fontId="11" fillId="0" borderId="5" xfId="0" applyFont="1" applyFill="1" applyBorder="1" applyAlignment="1" applyProtection="1">
      <alignment horizontal="center" vertical="center"/>
    </xf>
    <xf numFmtId="0" fontId="11" fillId="0" borderId="21" xfId="0" applyFont="1" applyFill="1" applyBorder="1" applyAlignment="1" applyProtection="1">
      <alignment horizontal="center" vertical="center"/>
    </xf>
    <xf numFmtId="0" fontId="10" fillId="0" borderId="5" xfId="0" applyFont="1" applyFill="1" applyBorder="1" applyAlignment="1" applyProtection="1">
      <alignment horizontal="center" vertical="center"/>
    </xf>
    <xf numFmtId="0" fontId="10" fillId="0" borderId="21" xfId="0" applyFont="1" applyFill="1" applyBorder="1" applyAlignment="1" applyProtection="1">
      <alignment horizontal="center" vertical="center"/>
    </xf>
    <xf numFmtId="0" fontId="10" fillId="3" borderId="1" xfId="0" applyFont="1" applyFill="1" applyBorder="1" applyAlignment="1" applyProtection="1">
      <alignment horizontal="left"/>
      <protection locked="0"/>
    </xf>
    <xf numFmtId="0" fontId="0" fillId="0" borderId="5" xfId="0" applyBorder="1" applyAlignment="1" applyProtection="1">
      <alignment horizontal="left" vertical="center"/>
    </xf>
    <xf numFmtId="0" fontId="0" fillId="0" borderId="21" xfId="0" applyBorder="1" applyAlignment="1" applyProtection="1">
      <alignment horizontal="left" vertical="center"/>
    </xf>
    <xf numFmtId="0" fontId="0" fillId="2" borderId="5" xfId="0" applyFill="1" applyBorder="1" applyAlignment="1" applyProtection="1">
      <alignment horizontal="center" vertical="center"/>
      <protection locked="0"/>
    </xf>
    <xf numFmtId="0" fontId="0" fillId="2" borderId="21"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4" fillId="0" borderId="37" xfId="0" applyFont="1" applyBorder="1" applyAlignment="1" applyProtection="1">
      <alignment horizontal="center" vertical="center"/>
    </xf>
    <xf numFmtId="0" fontId="2" fillId="5" borderId="18" xfId="0" applyFont="1" applyFill="1" applyBorder="1" applyProtection="1">
      <protection locked="0"/>
    </xf>
    <xf numFmtId="0" fontId="0" fillId="5" borderId="15" xfId="0" applyFill="1" applyBorder="1" applyProtection="1">
      <protection locked="0"/>
    </xf>
  </cellXfs>
  <cellStyles count="2">
    <cellStyle name="Lien hypertexte" xfId="1" builtinId="8"/>
    <cellStyle name="Normal" xfId="0" builtinId="0"/>
  </cellStyles>
  <dxfs count="238">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color rgb="FF9C0006"/>
      </font>
      <fill>
        <patternFill>
          <bgColor rgb="FFFFC7CE"/>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onnections" Target="connections.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182880</xdr:colOff>
          <xdr:row>8</xdr:row>
          <xdr:rowOff>38100</xdr:rowOff>
        </xdr:from>
        <xdr:to>
          <xdr:col>0</xdr:col>
          <xdr:colOff>937260</xdr:colOff>
          <xdr:row>9</xdr:row>
          <xdr:rowOff>76200</xdr:rowOff>
        </xdr:to>
        <xdr:sp macro="" textlink="">
          <xdr:nvSpPr>
            <xdr:cNvPr id="34817" name="Option Button 1" hidden="1">
              <a:extLst>
                <a:ext uri="{63B3BB69-23CF-44E3-9099-C40C66FF867C}">
                  <a14:compatExt spid="_x0000_s3481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11</xdr:row>
          <xdr:rowOff>45720</xdr:rowOff>
        </xdr:from>
        <xdr:to>
          <xdr:col>0</xdr:col>
          <xdr:colOff>937260</xdr:colOff>
          <xdr:row>12</xdr:row>
          <xdr:rowOff>83820</xdr:rowOff>
        </xdr:to>
        <xdr:sp macro="" textlink="">
          <xdr:nvSpPr>
            <xdr:cNvPr id="34818" name="Option Button 2" hidden="1">
              <a:extLst>
                <a:ext uri="{63B3BB69-23CF-44E3-9099-C40C66FF867C}">
                  <a14:compatExt spid="_x0000_s3481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34819" name="Option Button 3" hidden="1">
              <a:extLst>
                <a:ext uri="{63B3BB69-23CF-44E3-9099-C40C66FF867C}">
                  <a14:compatExt spid="_x0000_s3481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34823" name="Option Button 7" hidden="1">
              <a:extLst>
                <a:ext uri="{63B3BB69-23CF-44E3-9099-C40C66FF867C}">
                  <a14:compatExt spid="_x0000_s3482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182880</xdr:colOff>
          <xdr:row>8</xdr:row>
          <xdr:rowOff>38100</xdr:rowOff>
        </xdr:from>
        <xdr:to>
          <xdr:col>0</xdr:col>
          <xdr:colOff>937260</xdr:colOff>
          <xdr:row>9</xdr:row>
          <xdr:rowOff>76200</xdr:rowOff>
        </xdr:to>
        <xdr:sp macro="" textlink="">
          <xdr:nvSpPr>
            <xdr:cNvPr id="64513" name="Option Button 1" hidden="1">
              <a:extLst>
                <a:ext uri="{63B3BB69-23CF-44E3-9099-C40C66FF867C}">
                  <a14:compatExt spid="_x0000_s64513"/>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11</xdr:row>
          <xdr:rowOff>45720</xdr:rowOff>
        </xdr:from>
        <xdr:to>
          <xdr:col>0</xdr:col>
          <xdr:colOff>937260</xdr:colOff>
          <xdr:row>12</xdr:row>
          <xdr:rowOff>83820</xdr:rowOff>
        </xdr:to>
        <xdr:sp macro="" textlink="">
          <xdr:nvSpPr>
            <xdr:cNvPr id="64514" name="Option Button 2" hidden="1">
              <a:extLst>
                <a:ext uri="{63B3BB69-23CF-44E3-9099-C40C66FF867C}">
                  <a14:compatExt spid="_x0000_s64514"/>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4515" name="Option Button 3" hidden="1">
              <a:extLst>
                <a:ext uri="{63B3BB69-23CF-44E3-9099-C40C66FF867C}">
                  <a14:compatExt spid="_x0000_s64515"/>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4516" name="Option Button 4" hidden="1">
              <a:extLst>
                <a:ext uri="{63B3BB69-23CF-44E3-9099-C40C66FF867C}">
                  <a14:compatExt spid="_x0000_s64516"/>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182880</xdr:colOff>
          <xdr:row>8</xdr:row>
          <xdr:rowOff>38100</xdr:rowOff>
        </xdr:from>
        <xdr:to>
          <xdr:col>0</xdr:col>
          <xdr:colOff>937260</xdr:colOff>
          <xdr:row>9</xdr:row>
          <xdr:rowOff>76200</xdr:rowOff>
        </xdr:to>
        <xdr:sp macro="" textlink="">
          <xdr:nvSpPr>
            <xdr:cNvPr id="65537" name="Option Button 1" hidden="1">
              <a:extLst>
                <a:ext uri="{63B3BB69-23CF-44E3-9099-C40C66FF867C}">
                  <a14:compatExt spid="_x0000_s65537"/>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11</xdr:row>
          <xdr:rowOff>45720</xdr:rowOff>
        </xdr:from>
        <xdr:to>
          <xdr:col>0</xdr:col>
          <xdr:colOff>937260</xdr:colOff>
          <xdr:row>12</xdr:row>
          <xdr:rowOff>83820</xdr:rowOff>
        </xdr:to>
        <xdr:sp macro="" textlink="">
          <xdr:nvSpPr>
            <xdr:cNvPr id="65538" name="Option Button 2" hidden="1">
              <a:extLst>
                <a:ext uri="{63B3BB69-23CF-44E3-9099-C40C66FF867C}">
                  <a14:compatExt spid="_x0000_s65538"/>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5539" name="Option Button 3" hidden="1">
              <a:extLst>
                <a:ext uri="{63B3BB69-23CF-44E3-9099-C40C66FF867C}">
                  <a14:compatExt spid="_x0000_s65539"/>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5540" name="Option Button 4" hidden="1">
              <a:extLst>
                <a:ext uri="{63B3BB69-23CF-44E3-9099-C40C66FF867C}">
                  <a14:compatExt spid="_x0000_s6554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182880</xdr:colOff>
          <xdr:row>8</xdr:row>
          <xdr:rowOff>38100</xdr:rowOff>
        </xdr:from>
        <xdr:to>
          <xdr:col>0</xdr:col>
          <xdr:colOff>937260</xdr:colOff>
          <xdr:row>9</xdr:row>
          <xdr:rowOff>76200</xdr:rowOff>
        </xdr:to>
        <xdr:sp macro="" textlink="">
          <xdr:nvSpPr>
            <xdr:cNvPr id="66561" name="Option Button 1" hidden="1">
              <a:extLst>
                <a:ext uri="{63B3BB69-23CF-44E3-9099-C40C66FF867C}">
                  <a14:compatExt spid="_x0000_s66561"/>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11</xdr:row>
          <xdr:rowOff>45720</xdr:rowOff>
        </xdr:from>
        <xdr:to>
          <xdr:col>0</xdr:col>
          <xdr:colOff>937260</xdr:colOff>
          <xdr:row>12</xdr:row>
          <xdr:rowOff>83820</xdr:rowOff>
        </xdr:to>
        <xdr:sp macro="" textlink="">
          <xdr:nvSpPr>
            <xdr:cNvPr id="66562" name="Option Button 2" hidden="1">
              <a:extLst>
                <a:ext uri="{63B3BB69-23CF-44E3-9099-C40C66FF867C}">
                  <a14:compatExt spid="_x0000_s66562"/>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6563" name="Option Button 3" hidden="1">
              <a:extLst>
                <a:ext uri="{63B3BB69-23CF-44E3-9099-C40C66FF867C}">
                  <a14:compatExt spid="_x0000_s66563"/>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182880</xdr:colOff>
          <xdr:row>9</xdr:row>
          <xdr:rowOff>114300</xdr:rowOff>
        </xdr:from>
        <xdr:to>
          <xdr:col>0</xdr:col>
          <xdr:colOff>937260</xdr:colOff>
          <xdr:row>11</xdr:row>
          <xdr:rowOff>30480</xdr:rowOff>
        </xdr:to>
        <xdr:sp macro="" textlink="">
          <xdr:nvSpPr>
            <xdr:cNvPr id="66564" name="Option Button 4" hidden="1">
              <a:extLst>
                <a:ext uri="{63B3BB69-23CF-44E3-9099-C40C66FF867C}">
                  <a14:compatExt spid="_x0000_s66564"/>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27432" rIns="0" bIns="27432"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ctrlProp" Target="../ctrlProps/ctrlProp9.xml"/><Relationship Id="rId2" Type="http://schemas.openxmlformats.org/officeDocument/2006/relationships/vmlDrawing" Target="../drawings/vmlDrawing3.vml"/><Relationship Id="rId1" Type="http://schemas.openxmlformats.org/officeDocument/2006/relationships/drawing" Target="../drawings/drawing3.xml"/><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3.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6" x14ac:dyDescent="0.3"/>
  <cols>
    <col min="1" max="1" width="46.109375" bestFit="1" customWidth="1"/>
    <col min="2" max="2" width="17.109375" bestFit="1" customWidth="1"/>
    <col min="3" max="3" width="36" bestFit="1" customWidth="1"/>
    <col min="4" max="4" width="49.109375" bestFit="1" customWidth="1"/>
    <col min="5" max="5" width="46.109375" bestFit="1" customWidth="1"/>
    <col min="6" max="6" width="60.6640625" style="12" customWidth="1"/>
    <col min="7" max="7" width="20.6640625" style="13" customWidth="1"/>
  </cols>
  <sheetData>
    <row r="1" spans="1:7" ht="14.4" x14ac:dyDescent="0.3">
      <c r="A1" t="s">
        <v>11</v>
      </c>
      <c r="B1" t="s">
        <v>12</v>
      </c>
      <c r="D1" t="s">
        <v>6</v>
      </c>
      <c r="E1" t="s">
        <v>99</v>
      </c>
      <c r="F1"/>
      <c r="G1"/>
    </row>
    <row r="2" spans="1:7" ht="14.4" x14ac:dyDescent="0.3">
      <c r="A2" t="s">
        <v>37</v>
      </c>
      <c r="B2" t="s">
        <v>13</v>
      </c>
      <c r="D2" t="s">
        <v>0</v>
      </c>
      <c r="F2"/>
      <c r="G2"/>
    </row>
    <row r="3" spans="1:7" ht="14.4" x14ac:dyDescent="0.3">
      <c r="A3" t="s">
        <v>36</v>
      </c>
      <c r="B3" t="s">
        <v>14</v>
      </c>
      <c r="D3" t="s">
        <v>30</v>
      </c>
      <c r="F3"/>
      <c r="G3"/>
    </row>
    <row r="4" spans="1:7" ht="14.4" x14ac:dyDescent="0.3">
      <c r="A4" t="s">
        <v>38</v>
      </c>
      <c r="B4" t="s">
        <v>15</v>
      </c>
      <c r="F4"/>
      <c r="G4"/>
    </row>
    <row r="5" spans="1:7" ht="14.4" x14ac:dyDescent="0.3">
      <c r="B5" t="s">
        <v>102</v>
      </c>
      <c r="F5"/>
      <c r="G5"/>
    </row>
    <row r="6" spans="1:7" ht="14.4" x14ac:dyDescent="0.3">
      <c r="F6"/>
      <c r="G6"/>
    </row>
    <row r="7" spans="1:7" ht="14.4" x14ac:dyDescent="0.3">
      <c r="F7"/>
      <c r="G7"/>
    </row>
    <row r="8" spans="1:7" ht="14.4" x14ac:dyDescent="0.3">
      <c r="A8" t="s">
        <v>40</v>
      </c>
      <c r="B8" t="s">
        <v>45</v>
      </c>
      <c r="D8" t="s">
        <v>94</v>
      </c>
      <c r="E8" t="s">
        <v>40</v>
      </c>
      <c r="F8"/>
      <c r="G8"/>
    </row>
    <row r="9" spans="1:7" ht="14.4" x14ac:dyDescent="0.3">
      <c r="A9" s="42" t="s">
        <v>101</v>
      </c>
      <c r="B9" t="s">
        <v>67</v>
      </c>
      <c r="D9" t="s">
        <v>16</v>
      </c>
      <c r="E9" t="s">
        <v>43</v>
      </c>
      <c r="F9"/>
      <c r="G9"/>
    </row>
    <row r="10" spans="1:7" ht="14.4" x14ac:dyDescent="0.3">
      <c r="A10" t="s">
        <v>55</v>
      </c>
      <c r="B10" t="s">
        <v>68</v>
      </c>
      <c r="D10" t="s">
        <v>16</v>
      </c>
      <c r="E10" t="s">
        <v>61</v>
      </c>
      <c r="F10"/>
      <c r="G10"/>
    </row>
    <row r="11" spans="1:7" ht="14.4" x14ac:dyDescent="0.3">
      <c r="A11" t="s">
        <v>56</v>
      </c>
      <c r="B11" t="s">
        <v>69</v>
      </c>
      <c r="D11" t="s">
        <v>97</v>
      </c>
      <c r="E11" t="s">
        <v>42</v>
      </c>
      <c r="F11"/>
      <c r="G11"/>
    </row>
    <row r="12" spans="1:7" ht="14.4" x14ac:dyDescent="0.3">
      <c r="A12" t="s">
        <v>42</v>
      </c>
      <c r="B12" t="s">
        <v>70</v>
      </c>
      <c r="D12" t="s">
        <v>96</v>
      </c>
      <c r="E12" t="s">
        <v>55</v>
      </c>
      <c r="F12"/>
      <c r="G12"/>
    </row>
    <row r="13" spans="1:7" ht="14.4" x14ac:dyDescent="0.3">
      <c r="A13" t="s">
        <v>43</v>
      </c>
      <c r="B13" t="s">
        <v>71</v>
      </c>
      <c r="D13" t="s">
        <v>96</v>
      </c>
      <c r="E13" t="s">
        <v>56</v>
      </c>
      <c r="F13"/>
      <c r="G13"/>
    </row>
    <row r="14" spans="1:7" ht="14.4" x14ac:dyDescent="0.3">
      <c r="A14" t="s">
        <v>41</v>
      </c>
      <c r="B14" t="s">
        <v>72</v>
      </c>
      <c r="D14" t="s">
        <v>96</v>
      </c>
      <c r="E14" t="s">
        <v>44</v>
      </c>
      <c r="F14"/>
      <c r="G14"/>
    </row>
    <row r="15" spans="1:7" ht="14.4" x14ac:dyDescent="0.3">
      <c r="A15" t="s">
        <v>48</v>
      </c>
      <c r="B15" t="s">
        <v>73</v>
      </c>
      <c r="D15" t="s">
        <v>96</v>
      </c>
      <c r="E15" t="s">
        <v>57</v>
      </c>
      <c r="F15"/>
      <c r="G15"/>
    </row>
    <row r="16" spans="1:7" ht="14.4" x14ac:dyDescent="0.3">
      <c r="A16" t="s">
        <v>44</v>
      </c>
      <c r="B16" t="s">
        <v>74</v>
      </c>
      <c r="D16" t="s">
        <v>96</v>
      </c>
      <c r="E16" t="s">
        <v>58</v>
      </c>
      <c r="F16"/>
      <c r="G16"/>
    </row>
    <row r="17" spans="1:7" ht="14.4" x14ac:dyDescent="0.3">
      <c r="A17" t="s">
        <v>85</v>
      </c>
      <c r="B17" t="s">
        <v>75</v>
      </c>
      <c r="D17" t="s">
        <v>96</v>
      </c>
      <c r="E17" t="s">
        <v>59</v>
      </c>
      <c r="F17"/>
      <c r="G17"/>
    </row>
    <row r="18" spans="1:7" ht="14.4" x14ac:dyDescent="0.3">
      <c r="A18" t="s">
        <v>86</v>
      </c>
      <c r="B18" t="s">
        <v>76</v>
      </c>
      <c r="D18" t="s">
        <v>96</v>
      </c>
      <c r="E18" t="s">
        <v>60</v>
      </c>
      <c r="F18"/>
      <c r="G18"/>
    </row>
    <row r="19" spans="1:7" ht="14.4" x14ac:dyDescent="0.3">
      <c r="A19" t="s">
        <v>87</v>
      </c>
      <c r="B19" t="s">
        <v>77</v>
      </c>
      <c r="D19" t="s">
        <v>95</v>
      </c>
      <c r="E19" s="42" t="s">
        <v>101</v>
      </c>
      <c r="F19"/>
      <c r="G19"/>
    </row>
    <row r="20" spans="1:7" ht="14.4" x14ac:dyDescent="0.3">
      <c r="A20" t="s">
        <v>88</v>
      </c>
      <c r="B20" t="s">
        <v>78</v>
      </c>
      <c r="D20" t="s">
        <v>95</v>
      </c>
      <c r="E20" t="s">
        <v>41</v>
      </c>
      <c r="F20"/>
      <c r="G20"/>
    </row>
    <row r="21" spans="1:7" ht="14.4" x14ac:dyDescent="0.3">
      <c r="A21" t="s">
        <v>89</v>
      </c>
      <c r="B21" t="s">
        <v>79</v>
      </c>
      <c r="D21" t="s">
        <v>95</v>
      </c>
      <c r="E21" t="s">
        <v>62</v>
      </c>
      <c r="F21"/>
      <c r="G21"/>
    </row>
    <row r="22" spans="1:7" ht="14.4" x14ac:dyDescent="0.3">
      <c r="A22" t="s">
        <v>100</v>
      </c>
      <c r="B22" t="s">
        <v>80</v>
      </c>
      <c r="D22" t="s">
        <v>95</v>
      </c>
      <c r="E22" t="s">
        <v>63</v>
      </c>
      <c r="F22"/>
      <c r="G22"/>
    </row>
    <row r="23" spans="1:7" ht="14.4" x14ac:dyDescent="0.3">
      <c r="A23" t="s">
        <v>90</v>
      </c>
      <c r="B23" t="s">
        <v>81</v>
      </c>
      <c r="D23" t="s">
        <v>95</v>
      </c>
      <c r="E23" t="s">
        <v>64</v>
      </c>
      <c r="F23"/>
      <c r="G23"/>
    </row>
    <row r="24" spans="1:7" ht="14.4" x14ac:dyDescent="0.3">
      <c r="A24" t="s">
        <v>91</v>
      </c>
      <c r="B24" t="s">
        <v>82</v>
      </c>
      <c r="D24" t="s">
        <v>95</v>
      </c>
      <c r="E24" t="s">
        <v>65</v>
      </c>
      <c r="F24"/>
      <c r="G24"/>
    </row>
    <row r="25" spans="1:7" ht="14.4" x14ac:dyDescent="0.3">
      <c r="A25" t="s">
        <v>92</v>
      </c>
      <c r="B25" t="s">
        <v>83</v>
      </c>
      <c r="D25" t="s">
        <v>95</v>
      </c>
      <c r="E25" t="s">
        <v>66</v>
      </c>
      <c r="F25"/>
      <c r="G25"/>
    </row>
    <row r="26" spans="1:7" ht="14.4" x14ac:dyDescent="0.3">
      <c r="A26" t="s">
        <v>93</v>
      </c>
      <c r="B26" t="s">
        <v>84</v>
      </c>
      <c r="D26" t="s">
        <v>98</v>
      </c>
      <c r="E26" t="s">
        <v>48</v>
      </c>
      <c r="F26"/>
      <c r="G26"/>
    </row>
    <row r="27" spans="1:7" ht="14.4" x14ac:dyDescent="0.3">
      <c r="F27"/>
      <c r="G27"/>
    </row>
    <row r="28" spans="1:7" ht="14.4" x14ac:dyDescent="0.3">
      <c r="F28"/>
      <c r="G28"/>
    </row>
    <row r="29" spans="1:7" ht="14.4" x14ac:dyDescent="0.3">
      <c r="F29"/>
      <c r="G29"/>
    </row>
    <row r="30" spans="1:7" ht="14.4" x14ac:dyDescent="0.3">
      <c r="A30" s="42" t="s">
        <v>16</v>
      </c>
      <c r="B30" s="43" t="s">
        <v>51</v>
      </c>
      <c r="C30" s="42" t="s">
        <v>50</v>
      </c>
      <c r="D30" s="42" t="s">
        <v>49</v>
      </c>
      <c r="E30" s="42" t="s">
        <v>48</v>
      </c>
      <c r="F30"/>
      <c r="G30"/>
    </row>
    <row r="31" spans="1:7" ht="14.4" x14ac:dyDescent="0.3">
      <c r="A31" s="42" t="s">
        <v>43</v>
      </c>
      <c r="B31" s="43" t="s">
        <v>42</v>
      </c>
      <c r="C31" s="42" t="s">
        <v>55</v>
      </c>
      <c r="D31" s="42" t="s">
        <v>101</v>
      </c>
      <c r="E31" s="42" t="s">
        <v>48</v>
      </c>
      <c r="F31"/>
      <c r="G31"/>
    </row>
    <row r="32" spans="1:7" ht="14.4" x14ac:dyDescent="0.3">
      <c r="A32" s="42" t="s">
        <v>89</v>
      </c>
      <c r="B32" s="44"/>
      <c r="C32" s="42" t="s">
        <v>56</v>
      </c>
      <c r="D32" s="42" t="s">
        <v>41</v>
      </c>
      <c r="E32" s="44"/>
      <c r="F32"/>
      <c r="G32"/>
    </row>
    <row r="33" spans="3:7" ht="14.4" x14ac:dyDescent="0.3">
      <c r="C33" s="42" t="s">
        <v>44</v>
      </c>
      <c r="D33" s="42" t="s">
        <v>100</v>
      </c>
      <c r="F33"/>
      <c r="G33"/>
    </row>
    <row r="34" spans="3:7" ht="14.4" x14ac:dyDescent="0.3">
      <c r="C34" s="42" t="s">
        <v>85</v>
      </c>
      <c r="D34" s="42" t="s">
        <v>90</v>
      </c>
      <c r="F34"/>
      <c r="G34"/>
    </row>
    <row r="35" spans="3:7" ht="14.4" x14ac:dyDescent="0.3">
      <c r="C35" s="42" t="s">
        <v>86</v>
      </c>
      <c r="D35" s="42" t="s">
        <v>91</v>
      </c>
      <c r="F35"/>
      <c r="G35"/>
    </row>
    <row r="36" spans="3:7" ht="14.4" x14ac:dyDescent="0.3">
      <c r="C36" s="42" t="s">
        <v>87</v>
      </c>
      <c r="D36" s="42" t="s">
        <v>92</v>
      </c>
      <c r="F36"/>
      <c r="G36"/>
    </row>
    <row r="37" spans="3:7" ht="14.4" x14ac:dyDescent="0.3">
      <c r="C37" s="42" t="s">
        <v>88</v>
      </c>
      <c r="D37" s="42" t="s">
        <v>93</v>
      </c>
      <c r="F37"/>
      <c r="G37"/>
    </row>
    <row r="38" spans="3:7" ht="14.4" x14ac:dyDescent="0.3">
      <c r="F38"/>
      <c r="G38"/>
    </row>
    <row r="39" spans="3:7" ht="14.4" x14ac:dyDescent="0.3">
      <c r="F39"/>
      <c r="G39"/>
    </row>
    <row r="40" spans="3:7" ht="14.4" x14ac:dyDescent="0.3">
      <c r="F40"/>
      <c r="G40"/>
    </row>
    <row r="41" spans="3:7" ht="14.4" x14ac:dyDescent="0.3">
      <c r="F41"/>
      <c r="G41"/>
    </row>
    <row r="42" spans="3:7" ht="14.4" x14ac:dyDescent="0.3">
      <c r="F42"/>
      <c r="G42"/>
    </row>
    <row r="43" spans="3:7" ht="14.4" x14ac:dyDescent="0.3">
      <c r="F43"/>
      <c r="G43"/>
    </row>
    <row r="44" spans="3:7" ht="14.4" x14ac:dyDescent="0.3">
      <c r="F44"/>
      <c r="G44"/>
    </row>
    <row r="45" spans="3:7" ht="14.4" x14ac:dyDescent="0.3">
      <c r="F45"/>
      <c r="G45"/>
    </row>
    <row r="46" spans="3:7" ht="14.4" x14ac:dyDescent="0.3">
      <c r="F46"/>
      <c r="G46"/>
    </row>
    <row r="47" spans="3:7" ht="14.4" x14ac:dyDescent="0.3">
      <c r="F47"/>
      <c r="G47"/>
    </row>
    <row r="48" spans="3:7" ht="14.4" x14ac:dyDescent="0.3">
      <c r="F48"/>
      <c r="G48"/>
    </row>
    <row r="49" spans="6:7" ht="14.4" x14ac:dyDescent="0.3">
      <c r="F49"/>
      <c r="G49"/>
    </row>
    <row r="50" spans="6:7" ht="14.4" x14ac:dyDescent="0.3">
      <c r="F50"/>
      <c r="G50"/>
    </row>
    <row r="51" spans="6:7" ht="14.4" x14ac:dyDescent="0.3">
      <c r="F51"/>
      <c r="G51"/>
    </row>
    <row r="52" spans="6:7" ht="14.4" x14ac:dyDescent="0.3">
      <c r="F52"/>
      <c r="G52"/>
    </row>
    <row r="53" spans="6:7" ht="14.4" x14ac:dyDescent="0.3">
      <c r="F53"/>
      <c r="G53"/>
    </row>
    <row r="54" spans="6:7" ht="14.4" x14ac:dyDescent="0.3">
      <c r="F54"/>
      <c r="G54"/>
    </row>
    <row r="55" spans="6:7" ht="14.4" x14ac:dyDescent="0.3">
      <c r="F55"/>
      <c r="G55"/>
    </row>
    <row r="56" spans="6:7" ht="14.4" x14ac:dyDescent="0.3">
      <c r="F56"/>
      <c r="G56"/>
    </row>
    <row r="57" spans="6:7" ht="14.4" x14ac:dyDescent="0.3">
      <c r="F57"/>
      <c r="G57"/>
    </row>
    <row r="58" spans="6:7" ht="14.4" x14ac:dyDescent="0.3">
      <c r="F58"/>
      <c r="G58"/>
    </row>
    <row r="59" spans="6:7" ht="14.4" x14ac:dyDescent="0.3">
      <c r="F59"/>
      <c r="G59"/>
    </row>
    <row r="60" spans="6:7" ht="14.4" x14ac:dyDescent="0.3">
      <c r="F60"/>
      <c r="G60"/>
    </row>
    <row r="61" spans="6:7" ht="14.4" x14ac:dyDescent="0.3">
      <c r="F61"/>
      <c r="G61"/>
    </row>
    <row r="62" spans="6:7" ht="14.4" x14ac:dyDescent="0.3">
      <c r="F62"/>
      <c r="G62"/>
    </row>
    <row r="63" spans="6:7" ht="14.4" x14ac:dyDescent="0.3">
      <c r="F63"/>
      <c r="G63"/>
    </row>
    <row r="64" spans="6:7" ht="14.4" x14ac:dyDescent="0.3">
      <c r="F64"/>
      <c r="G64"/>
    </row>
    <row r="65" spans="6:7" ht="14.4" x14ac:dyDescent="0.3">
      <c r="F65"/>
      <c r="G65"/>
    </row>
    <row r="66" spans="6:7" ht="14.4" x14ac:dyDescent="0.3">
      <c r="F66"/>
      <c r="G66"/>
    </row>
    <row r="67" spans="6:7" ht="14.4" x14ac:dyDescent="0.3">
      <c r="F67"/>
      <c r="G67"/>
    </row>
    <row r="68" spans="6:7" ht="14.4" x14ac:dyDescent="0.3">
      <c r="F68"/>
      <c r="G68"/>
    </row>
    <row r="69" spans="6:7" ht="14.4" x14ac:dyDescent="0.3">
      <c r="F69"/>
      <c r="G69"/>
    </row>
    <row r="70" spans="6:7" ht="14.4" x14ac:dyDescent="0.3">
      <c r="F70"/>
      <c r="G70"/>
    </row>
    <row r="71" spans="6:7" ht="14.4" x14ac:dyDescent="0.3">
      <c r="F71"/>
      <c r="G71"/>
    </row>
    <row r="72" spans="6:7" ht="14.4" x14ac:dyDescent="0.3">
      <c r="F72"/>
      <c r="G72"/>
    </row>
    <row r="73" spans="6:7" ht="14.4" x14ac:dyDescent="0.3">
      <c r="F73"/>
      <c r="G73"/>
    </row>
    <row r="74" spans="6:7" ht="14.4" x14ac:dyDescent="0.3">
      <c r="F74"/>
      <c r="G74"/>
    </row>
    <row r="75" spans="6:7" ht="14.4" x14ac:dyDescent="0.3">
      <c r="F75"/>
      <c r="G75"/>
    </row>
    <row r="76" spans="6:7" ht="14.4" x14ac:dyDescent="0.3">
      <c r="F76"/>
      <c r="G76"/>
    </row>
    <row r="77" spans="6:7" ht="14.4" x14ac:dyDescent="0.3">
      <c r="F77"/>
      <c r="G77"/>
    </row>
    <row r="78" spans="6:7" ht="14.4" x14ac:dyDescent="0.3">
      <c r="F78"/>
      <c r="G78"/>
    </row>
    <row r="79" spans="6:7" ht="14.4" x14ac:dyDescent="0.3">
      <c r="F79"/>
      <c r="G79"/>
    </row>
    <row r="80" spans="6:7" ht="14.4" x14ac:dyDescent="0.3">
      <c r="F80"/>
      <c r="G80"/>
    </row>
    <row r="81" spans="6:7" ht="14.4" x14ac:dyDescent="0.3">
      <c r="F81"/>
      <c r="G81"/>
    </row>
    <row r="82" spans="6:7" ht="14.4" x14ac:dyDescent="0.3">
      <c r="F82"/>
      <c r="G82"/>
    </row>
    <row r="83" spans="6:7" ht="14.4" x14ac:dyDescent="0.3">
      <c r="F83"/>
      <c r="G83"/>
    </row>
    <row r="84" spans="6:7" ht="14.4" x14ac:dyDescent="0.3">
      <c r="F84"/>
      <c r="G84"/>
    </row>
    <row r="85" spans="6:7" ht="14.4" x14ac:dyDescent="0.3">
      <c r="F85"/>
      <c r="G85"/>
    </row>
    <row r="86" spans="6:7" ht="14.4" x14ac:dyDescent="0.3">
      <c r="F86"/>
      <c r="G86"/>
    </row>
    <row r="87" spans="6:7" ht="14.4" x14ac:dyDescent="0.3">
      <c r="F87"/>
      <c r="G87"/>
    </row>
    <row r="88" spans="6:7" ht="14.4" x14ac:dyDescent="0.3">
      <c r="F88"/>
      <c r="G88"/>
    </row>
    <row r="89" spans="6:7" ht="14.4" x14ac:dyDescent="0.3">
      <c r="F89"/>
      <c r="G89"/>
    </row>
    <row r="90" spans="6:7" ht="14.4" x14ac:dyDescent="0.3">
      <c r="F90"/>
      <c r="G90"/>
    </row>
    <row r="91" spans="6:7" ht="14.4" x14ac:dyDescent="0.3">
      <c r="F91"/>
      <c r="G91"/>
    </row>
    <row r="92" spans="6:7" ht="14.4" x14ac:dyDescent="0.3">
      <c r="F92"/>
      <c r="G92"/>
    </row>
    <row r="93" spans="6:7" ht="14.4" x14ac:dyDescent="0.3">
      <c r="F93"/>
      <c r="G93"/>
    </row>
    <row r="94" spans="6:7" ht="14.4" x14ac:dyDescent="0.3">
      <c r="F94"/>
      <c r="G94"/>
    </row>
    <row r="95" spans="6:7" ht="14.4" x14ac:dyDescent="0.3">
      <c r="F95"/>
      <c r="G95"/>
    </row>
    <row r="96" spans="6:7" ht="14.4" x14ac:dyDescent="0.3">
      <c r="F96"/>
      <c r="G96"/>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topLeftCell="A8" workbookViewId="0">
      <selection activeCell="B33" sqref="B33"/>
    </sheetView>
  </sheetViews>
  <sheetFormatPr baseColWidth="10" defaultRowHeight="14.4" x14ac:dyDescent="0.3"/>
  <cols>
    <col min="1" max="1" width="29.6640625" customWidth="1"/>
    <col min="2" max="2" width="27.44140625" customWidth="1"/>
    <col min="3" max="3" width="27.33203125" bestFit="1" customWidth="1"/>
    <col min="10" max="10" width="5.44140625" customWidth="1"/>
  </cols>
  <sheetData>
    <row r="1" spans="1:9" ht="20.100000000000001" customHeight="1" x14ac:dyDescent="0.45">
      <c r="A1" s="341" t="s">
        <v>54</v>
      </c>
      <c r="B1" s="342"/>
      <c r="C1" s="343"/>
      <c r="D1" s="343"/>
      <c r="E1" s="343"/>
      <c r="F1" s="343"/>
      <c r="G1" s="343"/>
      <c r="H1" s="343"/>
      <c r="I1" s="344"/>
    </row>
    <row r="2" spans="1:9" ht="24.9" customHeight="1" x14ac:dyDescent="0.3">
      <c r="A2" s="185" t="s">
        <v>26</v>
      </c>
      <c r="B2" s="186" t="s">
        <v>50</v>
      </c>
      <c r="C2" s="340"/>
      <c r="D2" s="340"/>
      <c r="E2" s="340"/>
      <c r="F2" s="340"/>
      <c r="G2" s="340"/>
      <c r="H2" s="340"/>
      <c r="I2" s="340"/>
    </row>
    <row r="3" spans="1:9" ht="24.9" customHeight="1" x14ac:dyDescent="0.3">
      <c r="A3" s="187" t="s">
        <v>25</v>
      </c>
      <c r="B3" s="351" t="s">
        <v>56</v>
      </c>
      <c r="C3" s="352"/>
      <c r="D3" s="352"/>
      <c r="E3" s="352"/>
      <c r="F3" s="352"/>
      <c r="G3" s="352"/>
      <c r="H3" s="352"/>
      <c r="I3" s="353"/>
    </row>
    <row r="4" spans="1:9" ht="24.9" customHeight="1" x14ac:dyDescent="0.4">
      <c r="A4" s="185" t="s">
        <v>52</v>
      </c>
      <c r="B4" s="188" t="str">
        <f>IFERROR(VLOOKUP(B3,tab_code_dip,2,FALSE),"-")</f>
        <v>HPLAC18</v>
      </c>
      <c r="C4" s="137"/>
      <c r="D4" s="137"/>
      <c r="E4" s="137"/>
      <c r="F4" s="137"/>
      <c r="G4" s="137"/>
      <c r="H4" s="137"/>
      <c r="I4" s="137"/>
    </row>
    <row r="5" spans="1:9" ht="24.9" customHeight="1" x14ac:dyDescent="0.3">
      <c r="A5" s="137"/>
      <c r="B5" s="137"/>
      <c r="C5" s="137"/>
      <c r="D5" s="137"/>
      <c r="E5" s="137"/>
      <c r="F5" s="137"/>
      <c r="G5" s="137"/>
      <c r="H5" s="137"/>
      <c r="I5" s="137"/>
    </row>
    <row r="6" spans="1:9" x14ac:dyDescent="0.3">
      <c r="A6" s="137"/>
      <c r="B6" s="137"/>
      <c r="C6" s="137"/>
      <c r="D6" s="137"/>
      <c r="E6" s="137"/>
      <c r="F6" s="137"/>
      <c r="G6" s="137"/>
      <c r="H6" s="137"/>
      <c r="I6" s="137"/>
    </row>
    <row r="7" spans="1:9" ht="20.100000000000001" customHeight="1" x14ac:dyDescent="0.3">
      <c r="A7" s="354" t="s">
        <v>307</v>
      </c>
      <c r="B7" s="355"/>
      <c r="C7" s="355"/>
      <c r="D7" s="355"/>
      <c r="E7" s="355"/>
      <c r="F7" s="355"/>
      <c r="G7" s="355"/>
      <c r="H7" s="355"/>
      <c r="I7" s="356"/>
    </row>
    <row r="8" spans="1:9" x14ac:dyDescent="0.3">
      <c r="A8" s="189" t="s">
        <v>308</v>
      </c>
      <c r="B8" s="190"/>
      <c r="C8" s="190"/>
      <c r="D8" s="190"/>
      <c r="E8" s="190"/>
      <c r="F8" s="190"/>
      <c r="G8" s="190"/>
      <c r="H8" s="190"/>
      <c r="I8" s="190"/>
    </row>
    <row r="9" spans="1:9" x14ac:dyDescent="0.3">
      <c r="A9" s="345" t="s">
        <v>309</v>
      </c>
      <c r="B9" s="346"/>
      <c r="C9" s="346"/>
      <c r="D9" s="346"/>
      <c r="E9" s="346"/>
      <c r="F9" s="346"/>
      <c r="G9" s="346"/>
      <c r="H9" s="346"/>
      <c r="I9" s="347"/>
    </row>
    <row r="10" spans="1:9" x14ac:dyDescent="0.3">
      <c r="A10" s="348" t="s">
        <v>307</v>
      </c>
      <c r="B10" s="349"/>
      <c r="C10" s="349"/>
      <c r="D10" s="349"/>
      <c r="E10" s="349"/>
      <c r="F10" s="349"/>
      <c r="G10" s="349"/>
      <c r="H10" s="349"/>
      <c r="I10" s="350"/>
    </row>
    <row r="11" spans="1:9" x14ac:dyDescent="0.3">
      <c r="A11" s="191"/>
      <c r="B11" s="192"/>
      <c r="C11" s="192"/>
      <c r="D11" s="192"/>
      <c r="E11" s="192"/>
      <c r="F11" s="192"/>
      <c r="G11" s="192"/>
      <c r="H11" s="192"/>
      <c r="I11" s="193"/>
    </row>
    <row r="12" spans="1:9" x14ac:dyDescent="0.3">
      <c r="A12" s="177"/>
      <c r="B12" s="178"/>
      <c r="C12" s="178"/>
      <c r="D12" s="178"/>
      <c r="E12" s="178"/>
      <c r="F12" s="178"/>
      <c r="G12" s="178"/>
      <c r="H12" s="178"/>
      <c r="I12" s="179"/>
    </row>
    <row r="13" spans="1:9" x14ac:dyDescent="0.3">
      <c r="A13" s="366" t="s">
        <v>310</v>
      </c>
      <c r="B13" s="367"/>
      <c r="C13" s="367"/>
      <c r="D13" s="367"/>
      <c r="E13" s="367"/>
      <c r="F13" s="367"/>
      <c r="G13" s="367"/>
      <c r="H13" s="367"/>
      <c r="I13" s="368"/>
    </row>
    <row r="14" spans="1:9" x14ac:dyDescent="0.3">
      <c r="A14" s="194" t="s">
        <v>307</v>
      </c>
      <c r="B14" s="195"/>
      <c r="C14" s="195"/>
      <c r="D14" s="195"/>
      <c r="E14" s="195"/>
      <c r="F14" s="195"/>
      <c r="G14" s="195"/>
      <c r="H14" s="195"/>
      <c r="I14" s="196"/>
    </row>
    <row r="15" spans="1:9" x14ac:dyDescent="0.3">
      <c r="A15" s="197"/>
      <c r="B15" s="168"/>
      <c r="C15" s="168"/>
      <c r="D15" s="168"/>
      <c r="E15" s="168"/>
      <c r="F15" s="168"/>
      <c r="G15" s="168"/>
      <c r="H15" s="168"/>
      <c r="I15" s="198"/>
    </row>
    <row r="16" spans="1:9" x14ac:dyDescent="0.3">
      <c r="A16" s="363"/>
      <c r="B16" s="364"/>
      <c r="C16" s="364"/>
      <c r="D16" s="364"/>
      <c r="E16" s="364"/>
      <c r="F16" s="364"/>
      <c r="G16" s="364"/>
      <c r="H16" s="364"/>
      <c r="I16" s="365"/>
    </row>
    <row r="17" spans="1:9" x14ac:dyDescent="0.3">
      <c r="A17" s="345" t="s">
        <v>311</v>
      </c>
      <c r="B17" s="346"/>
      <c r="C17" s="346"/>
      <c r="D17" s="346"/>
      <c r="E17" s="346"/>
      <c r="F17" s="346"/>
      <c r="G17" s="346"/>
      <c r="H17" s="346"/>
      <c r="I17" s="347"/>
    </row>
    <row r="18" spans="1:9" x14ac:dyDescent="0.3">
      <c r="A18" s="194" t="s">
        <v>307</v>
      </c>
      <c r="B18" s="195"/>
      <c r="C18" s="195"/>
      <c r="D18" s="195"/>
      <c r="E18" s="195"/>
      <c r="F18" s="195"/>
      <c r="G18" s="195"/>
      <c r="H18" s="195"/>
      <c r="I18" s="196"/>
    </row>
    <row r="19" spans="1:9" x14ac:dyDescent="0.3">
      <c r="A19" s="197"/>
      <c r="B19" s="168"/>
      <c r="C19" s="168"/>
      <c r="D19" s="168"/>
      <c r="E19" s="168"/>
      <c r="F19" s="168"/>
      <c r="G19" s="168"/>
      <c r="H19" s="168"/>
      <c r="I19" s="198"/>
    </row>
    <row r="20" spans="1:9" x14ac:dyDescent="0.3">
      <c r="A20" s="199"/>
      <c r="B20" s="200"/>
      <c r="C20" s="200"/>
      <c r="D20" s="200"/>
      <c r="E20" s="200"/>
      <c r="F20" s="200"/>
      <c r="G20" s="200"/>
      <c r="H20" s="200"/>
      <c r="I20" s="201"/>
    </row>
    <row r="21" spans="1:9" x14ac:dyDescent="0.3">
      <c r="A21" s="345" t="s">
        <v>312</v>
      </c>
      <c r="B21" s="346"/>
      <c r="C21" s="346"/>
      <c r="D21" s="346"/>
      <c r="E21" s="346"/>
      <c r="F21" s="346"/>
      <c r="G21" s="346"/>
      <c r="H21" s="346"/>
      <c r="I21" s="347"/>
    </row>
    <row r="22" spans="1:9" x14ac:dyDescent="0.3">
      <c r="A22" s="194" t="s">
        <v>315</v>
      </c>
      <c r="B22" s="195"/>
      <c r="C22" s="195"/>
      <c r="D22" s="195"/>
      <c r="E22" s="195"/>
      <c r="F22" s="195"/>
      <c r="G22" s="195"/>
      <c r="H22" s="195"/>
      <c r="I22" s="196"/>
    </row>
    <row r="23" spans="1:9" x14ac:dyDescent="0.3">
      <c r="A23" s="197"/>
      <c r="B23" s="168"/>
      <c r="C23" s="168"/>
      <c r="D23" s="168"/>
      <c r="E23" s="168"/>
      <c r="F23" s="168"/>
      <c r="G23" s="168"/>
      <c r="H23" s="168"/>
      <c r="I23" s="198"/>
    </row>
    <row r="24" spans="1:9" x14ac:dyDescent="0.3">
      <c r="A24" s="363"/>
      <c r="B24" s="364"/>
      <c r="C24" s="364"/>
      <c r="D24" s="364"/>
      <c r="E24" s="364"/>
      <c r="F24" s="364"/>
      <c r="G24" s="364"/>
      <c r="H24" s="364"/>
      <c r="I24" s="365"/>
    </row>
    <row r="25" spans="1:9" x14ac:dyDescent="0.3">
      <c r="A25" s="345" t="s">
        <v>53</v>
      </c>
      <c r="B25" s="346"/>
      <c r="C25" s="346"/>
      <c r="D25" s="346"/>
      <c r="E25" s="346"/>
      <c r="F25" s="346"/>
      <c r="G25" s="346"/>
      <c r="H25" s="346"/>
      <c r="I25" s="347"/>
    </row>
    <row r="26" spans="1:9" x14ac:dyDescent="0.3">
      <c r="A26" s="357" t="s">
        <v>313</v>
      </c>
      <c r="B26" s="358"/>
      <c r="C26" s="358"/>
      <c r="D26" s="358"/>
      <c r="E26" s="358"/>
      <c r="F26" s="358"/>
      <c r="G26" s="358"/>
      <c r="H26" s="358"/>
      <c r="I26" s="359"/>
    </row>
    <row r="27" spans="1:9" x14ac:dyDescent="0.3">
      <c r="A27" s="360" t="s">
        <v>314</v>
      </c>
      <c r="B27" s="361"/>
      <c r="C27" s="361"/>
      <c r="D27" s="361"/>
      <c r="E27" s="361"/>
      <c r="F27" s="361"/>
      <c r="G27" s="361"/>
      <c r="H27" s="361"/>
      <c r="I27" s="362"/>
    </row>
    <row r="28" spans="1:9" x14ac:dyDescent="0.3">
      <c r="A28" s="363"/>
      <c r="B28" s="364"/>
      <c r="C28" s="364"/>
      <c r="D28" s="364"/>
      <c r="E28" s="364"/>
      <c r="F28" s="364"/>
      <c r="G28" s="364"/>
      <c r="H28" s="364"/>
      <c r="I28" s="365"/>
    </row>
  </sheetData>
  <sheetProtection formatCells="0" formatColumns="0" formatRows="0" insertRows="0"/>
  <mergeCells count="15">
    <mergeCell ref="A26:I26"/>
    <mergeCell ref="A27:I27"/>
    <mergeCell ref="A28:I28"/>
    <mergeCell ref="A13:I13"/>
    <mergeCell ref="A16:I16"/>
    <mergeCell ref="A17:I17"/>
    <mergeCell ref="A21:I21"/>
    <mergeCell ref="A24:I24"/>
    <mergeCell ref="A25:I25"/>
    <mergeCell ref="C2:I2"/>
    <mergeCell ref="A1:I1"/>
    <mergeCell ref="A9:I9"/>
    <mergeCell ref="A10:I10"/>
    <mergeCell ref="B3:I3"/>
    <mergeCell ref="A7:I7"/>
  </mergeCells>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26" r:id="rId1" display="Arrêté du 22 janvier 2014 fixant le cadre national des formations conduisant à la délivrance des diplômes nationaux de licence, de licence professionnelle et de master "/>
    <hyperlink ref="A26:I26" r:id="rId2" display="Arrêté du 30 juillet 2018 relatif au diplôme national de licence"/>
    <hyperlink ref="A27:B27" r:id="rId3" display="Arrêté du 17 novembre 1999 relatif à la licence professionnelle"/>
    <hyperlink ref="A27:I27" r:id="rId4" display="Arrêté du 17 novembre 1999 relatif à la licence professionnelle"/>
  </hyperlinks>
  <pageMargins left="0.25" right="0.25" top="0.75" bottom="0.75" header="0.3" footer="0.3"/>
  <pageSetup paperSize="9" scale="90" orientation="landscape" verticalDpi="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20"/>
  <sheetViews>
    <sheetView showGridLines="0" showZeros="0" topLeftCell="A43" zoomScale="70" zoomScaleNormal="70" zoomScalePageLayoutView="85" workbookViewId="0">
      <selection activeCell="L71" sqref="L71"/>
    </sheetView>
  </sheetViews>
  <sheetFormatPr baseColWidth="10" defaultColWidth="10.88671875" defaultRowHeight="14.4" x14ac:dyDescent="0.3"/>
  <cols>
    <col min="1" max="1" width="29" style="15" bestFit="1" customWidth="1"/>
    <col min="2" max="2" width="54.33203125" style="28" bestFit="1" customWidth="1"/>
    <col min="3" max="3" width="20.44140625" style="28" customWidth="1"/>
    <col min="4" max="4" width="6.6640625" style="28" customWidth="1"/>
    <col min="5" max="5" width="12" style="28" customWidth="1"/>
    <col min="6" max="6" width="13.6640625" style="28" customWidth="1"/>
    <col min="7" max="7" width="21.33203125" style="28" bestFit="1" customWidth="1"/>
    <col min="8" max="8" width="11.109375" style="28" bestFit="1" customWidth="1"/>
    <col min="9" max="9" width="18.88671875" style="28" customWidth="1"/>
    <col min="10" max="10" width="17.44140625" style="28" bestFit="1" customWidth="1"/>
    <col min="11" max="11" width="10.6640625" style="15" customWidth="1"/>
    <col min="12" max="12" width="17.44140625" style="15" bestFit="1" customWidth="1"/>
    <col min="13" max="13" width="10.6640625" style="15" customWidth="1"/>
    <col min="14" max="16384" width="10.88671875" style="15"/>
  </cols>
  <sheetData>
    <row r="1" spans="1:13" ht="23.4" x14ac:dyDescent="0.45">
      <c r="A1" s="369" t="s">
        <v>54</v>
      </c>
      <c r="B1" s="369"/>
      <c r="C1" s="369"/>
      <c r="D1" s="369"/>
      <c r="E1" s="369"/>
      <c r="F1" s="369"/>
      <c r="G1" s="369"/>
      <c r="H1" s="369"/>
      <c r="I1" s="369"/>
      <c r="J1" s="369"/>
      <c r="K1" s="369"/>
      <c r="L1" s="369"/>
      <c r="M1" s="369"/>
    </row>
    <row r="2" spans="1:13" ht="20.100000000000001" customHeight="1" x14ac:dyDescent="0.3">
      <c r="A2" s="16" t="s">
        <v>26</v>
      </c>
      <c r="B2" s="371" t="str">
        <f>'Fiche générale'!B2</f>
        <v>LASH</v>
      </c>
      <c r="C2" s="371"/>
      <c r="D2" s="371"/>
      <c r="E2" s="371"/>
      <c r="F2" s="15"/>
      <c r="G2" s="15"/>
      <c r="H2" s="15"/>
      <c r="I2" s="15"/>
      <c r="J2" s="15"/>
    </row>
    <row r="3" spans="1:13" ht="20.100000000000001" customHeight="1" x14ac:dyDescent="0.3">
      <c r="A3" s="16" t="s">
        <v>25</v>
      </c>
      <c r="B3" s="371" t="str">
        <f>'Fiche générale'!B3:I3</f>
        <v>Lettres Langues Arts et Communication</v>
      </c>
      <c r="C3" s="371"/>
      <c r="D3" s="371"/>
      <c r="E3" s="371"/>
      <c r="F3" s="15"/>
      <c r="G3" s="15"/>
      <c r="H3" s="15"/>
      <c r="I3" s="15"/>
      <c r="J3" s="15"/>
    </row>
    <row r="4" spans="1:13" ht="20.100000000000001" customHeight="1" x14ac:dyDescent="0.35">
      <c r="A4" s="16" t="s">
        <v>17</v>
      </c>
      <c r="B4" s="40" t="str">
        <f>'Fiche générale'!B4</f>
        <v>HPLAC18</v>
      </c>
      <c r="C4" s="17" t="s">
        <v>46</v>
      </c>
      <c r="D4" s="370">
        <v>180</v>
      </c>
      <c r="E4" s="370"/>
      <c r="F4"/>
      <c r="G4"/>
      <c r="H4"/>
      <c r="I4"/>
      <c r="J4"/>
      <c r="K4"/>
      <c r="L4"/>
      <c r="M4"/>
    </row>
    <row r="5" spans="1:13" ht="20.100000000000001" customHeight="1" x14ac:dyDescent="0.3">
      <c r="B5" s="15"/>
      <c r="C5" s="15"/>
      <c r="D5" s="15"/>
      <c r="E5" s="15"/>
      <c r="F5" s="15"/>
      <c r="G5" s="15"/>
      <c r="H5" s="15"/>
      <c r="I5" s="15"/>
      <c r="J5" s="15"/>
    </row>
    <row r="6" spans="1:13" ht="20.100000000000001" customHeight="1" x14ac:dyDescent="0.35">
      <c r="A6" s="16" t="s">
        <v>1</v>
      </c>
      <c r="B6" s="41" t="s">
        <v>106</v>
      </c>
      <c r="C6" s="17" t="s">
        <v>47</v>
      </c>
      <c r="D6" s="374">
        <v>185</v>
      </c>
      <c r="E6" s="375"/>
      <c r="F6" s="378" t="s">
        <v>2</v>
      </c>
      <c r="G6" s="379"/>
      <c r="H6" s="380" t="s">
        <v>103</v>
      </c>
      <c r="I6" s="380"/>
      <c r="J6" s="380"/>
      <c r="K6" s="380"/>
      <c r="L6" s="380"/>
      <c r="M6" s="380"/>
    </row>
    <row r="7" spans="1:13" ht="20.100000000000001" customHeight="1" x14ac:dyDescent="0.3">
      <c r="A7" s="16" t="s">
        <v>27</v>
      </c>
      <c r="B7" s="45" t="s">
        <v>108</v>
      </c>
      <c r="C7" s="15"/>
      <c r="D7" s="15"/>
      <c r="E7" s="15"/>
      <c r="F7" s="15"/>
      <c r="G7" s="15"/>
      <c r="H7" s="15"/>
      <c r="I7" s="15"/>
      <c r="J7" s="15"/>
    </row>
    <row r="8" spans="1:13" ht="20.100000000000001" customHeight="1" x14ac:dyDescent="0.3">
      <c r="A8" s="18"/>
      <c r="B8" s="8"/>
      <c r="C8" s="15"/>
      <c r="D8" s="15"/>
      <c r="E8" s="15"/>
      <c r="F8" s="15"/>
      <c r="G8" s="19"/>
      <c r="H8" s="19"/>
      <c r="I8" s="19"/>
      <c r="J8" s="19"/>
      <c r="L8" s="20"/>
      <c r="M8" s="20"/>
    </row>
    <row r="9" spans="1:13" ht="15" customHeight="1" x14ac:dyDescent="0.3">
      <c r="B9" s="21" t="s">
        <v>3</v>
      </c>
      <c r="C9" s="22" t="s">
        <v>18</v>
      </c>
      <c r="D9" s="19"/>
      <c r="E9" s="376" t="s">
        <v>34</v>
      </c>
      <c r="F9" s="377"/>
      <c r="G9" s="376" t="s">
        <v>29</v>
      </c>
      <c r="H9" s="377"/>
      <c r="I9" s="19"/>
      <c r="J9" s="23">
        <v>1</v>
      </c>
      <c r="K9" s="19"/>
      <c r="L9" s="19"/>
      <c r="M9" s="19"/>
    </row>
    <row r="10" spans="1:13" ht="15" customHeight="1" x14ac:dyDescent="0.3">
      <c r="B10" s="24" t="s">
        <v>4</v>
      </c>
      <c r="C10" s="7"/>
      <c r="D10" s="25"/>
      <c r="E10" s="381" t="s">
        <v>33</v>
      </c>
      <c r="F10" s="382"/>
      <c r="G10" s="383"/>
      <c r="H10" s="384"/>
      <c r="I10" s="26"/>
      <c r="J10" s="26"/>
      <c r="K10" s="26"/>
      <c r="L10" s="26"/>
      <c r="M10" s="26"/>
    </row>
    <row r="11" spans="1:13" ht="15" customHeight="1" x14ac:dyDescent="0.3">
      <c r="A11" s="14">
        <v>4</v>
      </c>
      <c r="B11" s="24" t="s">
        <v>5</v>
      </c>
      <c r="C11" s="7"/>
      <c r="D11" s="27"/>
      <c r="I11" s="15"/>
      <c r="J11" s="15"/>
      <c r="L11" s="26"/>
      <c r="M11" s="26"/>
    </row>
    <row r="12" spans="1:13" ht="15" customHeight="1" x14ac:dyDescent="0.3">
      <c r="B12" s="29" t="s">
        <v>35</v>
      </c>
      <c r="C12" s="7"/>
      <c r="D12" s="27"/>
      <c r="E12" s="15"/>
      <c r="F12" s="15"/>
      <c r="G12" s="15"/>
      <c r="H12" s="15"/>
      <c r="I12" s="15"/>
      <c r="J12" s="15"/>
      <c r="L12" s="26"/>
      <c r="M12" s="26"/>
    </row>
    <row r="13" spans="1:13" x14ac:dyDescent="0.3">
      <c r="D13" s="27"/>
      <c r="E13" s="385"/>
      <c r="F13" s="385"/>
      <c r="G13" s="27"/>
      <c r="H13" s="27"/>
    </row>
    <row r="14" spans="1:13" ht="26.25" customHeight="1" x14ac:dyDescent="0.3">
      <c r="B14" s="30"/>
      <c r="C14" s="27"/>
      <c r="D14" s="27"/>
      <c r="E14" s="31"/>
      <c r="F14" s="31"/>
      <c r="G14" s="27"/>
      <c r="H14" s="27"/>
      <c r="I14" s="372" t="s">
        <v>19</v>
      </c>
      <c r="J14" s="386"/>
      <c r="K14" s="373"/>
      <c r="L14" s="372" t="s">
        <v>20</v>
      </c>
      <c r="M14" s="373"/>
    </row>
    <row r="15" spans="1:13" ht="39.75" customHeight="1" x14ac:dyDescent="0.3">
      <c r="C15" s="9"/>
      <c r="D15" s="9"/>
      <c r="E15" s="10"/>
      <c r="F15" s="10"/>
      <c r="G15" s="10"/>
      <c r="H15" s="11"/>
      <c r="I15" s="33" t="s">
        <v>21</v>
      </c>
      <c r="J15" s="33" t="str">
        <f>IF(G17="CCI (CC Intégral)","CT pour les dispensés","Contrôle Terminal")</f>
        <v>Contrôle Terminal</v>
      </c>
      <c r="K15" s="34"/>
      <c r="L15" s="35" t="s">
        <v>22</v>
      </c>
      <c r="M15" s="36"/>
    </row>
    <row r="16" spans="1:13" s="28" customFormat="1" ht="31.8" thickBot="1" x14ac:dyDescent="0.35">
      <c r="A16" s="49" t="s">
        <v>6</v>
      </c>
      <c r="B16" s="49" t="s">
        <v>7</v>
      </c>
      <c r="C16" s="50" t="s">
        <v>8</v>
      </c>
      <c r="D16" s="51" t="s">
        <v>9</v>
      </c>
      <c r="E16" s="52" t="s">
        <v>10</v>
      </c>
      <c r="F16" s="53" t="s">
        <v>31</v>
      </c>
      <c r="G16" s="54" t="s">
        <v>32</v>
      </c>
      <c r="H16" s="53" t="s">
        <v>39</v>
      </c>
      <c r="I16" s="51" t="s">
        <v>28</v>
      </c>
      <c r="J16" s="51" t="s">
        <v>23</v>
      </c>
      <c r="K16" s="51" t="s">
        <v>24</v>
      </c>
      <c r="L16" s="51" t="s">
        <v>23</v>
      </c>
      <c r="M16" s="51" t="s">
        <v>24</v>
      </c>
    </row>
    <row r="17" spans="1:13" ht="15" customHeight="1" x14ac:dyDescent="0.3">
      <c r="A17" s="57" t="s">
        <v>0</v>
      </c>
      <c r="B17" s="58" t="s">
        <v>112</v>
      </c>
      <c r="C17" s="59" t="s">
        <v>129</v>
      </c>
      <c r="D17" s="60">
        <v>6</v>
      </c>
      <c r="E17" s="60">
        <v>6</v>
      </c>
      <c r="F17" s="60" t="s">
        <v>183</v>
      </c>
      <c r="G17" s="60"/>
      <c r="H17" s="60"/>
      <c r="I17" s="61"/>
      <c r="J17" s="61"/>
      <c r="K17" s="61"/>
      <c r="L17" s="61"/>
      <c r="M17" s="62"/>
    </row>
    <row r="18" spans="1:13" ht="15" customHeight="1" x14ac:dyDescent="0.3">
      <c r="A18" s="86" t="s">
        <v>30</v>
      </c>
      <c r="B18" s="87" t="s">
        <v>113</v>
      </c>
      <c r="C18" s="87" t="s">
        <v>128</v>
      </c>
      <c r="D18" s="88"/>
      <c r="E18" s="88">
        <v>1</v>
      </c>
      <c r="F18" s="88" t="s">
        <v>183</v>
      </c>
      <c r="G18" s="88"/>
      <c r="H18" s="88"/>
      <c r="I18" s="88"/>
      <c r="J18" s="88"/>
      <c r="K18" s="88"/>
      <c r="L18" s="88"/>
      <c r="M18" s="89"/>
    </row>
    <row r="19" spans="1:13" ht="15" customHeight="1" x14ac:dyDescent="0.3">
      <c r="A19" s="86" t="s">
        <v>30</v>
      </c>
      <c r="B19" s="87" t="s">
        <v>114</v>
      </c>
      <c r="C19" s="87" t="s">
        <v>130</v>
      </c>
      <c r="D19" s="88"/>
      <c r="E19" s="88">
        <v>1</v>
      </c>
      <c r="F19" s="88" t="s">
        <v>183</v>
      </c>
      <c r="G19" s="88"/>
      <c r="H19" s="88"/>
      <c r="I19" s="88"/>
      <c r="J19" s="88"/>
      <c r="K19" s="88"/>
      <c r="L19" s="88"/>
      <c r="M19" s="89"/>
    </row>
    <row r="20" spans="1:13" ht="15" customHeight="1" x14ac:dyDescent="0.3">
      <c r="A20" s="78" t="s">
        <v>30</v>
      </c>
      <c r="B20" s="217" t="s">
        <v>321</v>
      </c>
      <c r="C20" s="79" t="s">
        <v>131</v>
      </c>
      <c r="D20" s="3"/>
      <c r="E20" s="3">
        <v>1</v>
      </c>
      <c r="F20" s="3" t="s">
        <v>183</v>
      </c>
      <c r="G20" s="150" t="s">
        <v>37</v>
      </c>
      <c r="H20" s="150"/>
      <c r="I20" s="150">
        <v>2</v>
      </c>
      <c r="J20" s="180"/>
      <c r="K20" s="180"/>
      <c r="L20" s="180" t="s">
        <v>14</v>
      </c>
      <c r="M20" s="218" t="s">
        <v>302</v>
      </c>
    </row>
    <row r="21" spans="1:13" s="137" customFormat="1" ht="15" customHeight="1" x14ac:dyDescent="0.3">
      <c r="A21" s="78"/>
      <c r="B21" s="79"/>
      <c r="C21" s="79"/>
      <c r="D21" s="150"/>
      <c r="E21" s="150"/>
      <c r="F21" s="150"/>
      <c r="G21" s="150" t="s">
        <v>36</v>
      </c>
      <c r="H21" s="150"/>
      <c r="I21" s="150"/>
      <c r="J21" s="165" t="s">
        <v>13</v>
      </c>
      <c r="K21" s="165" t="s">
        <v>302</v>
      </c>
      <c r="L21" s="180" t="s">
        <v>14</v>
      </c>
      <c r="M21" s="218" t="s">
        <v>302</v>
      </c>
    </row>
    <row r="22" spans="1:13" ht="15" customHeight="1" x14ac:dyDescent="0.3">
      <c r="A22" s="63" t="s">
        <v>0</v>
      </c>
      <c r="B22" s="2" t="s">
        <v>116</v>
      </c>
      <c r="C22" s="2" t="s">
        <v>132</v>
      </c>
      <c r="D22" s="3">
        <v>6</v>
      </c>
      <c r="E22" s="3">
        <v>6</v>
      </c>
      <c r="F22" s="3" t="s">
        <v>183</v>
      </c>
      <c r="G22" s="3"/>
      <c r="H22" s="3"/>
      <c r="I22" s="1"/>
      <c r="J22" s="4"/>
      <c r="K22" s="4"/>
      <c r="L22" s="4"/>
      <c r="M22" s="64"/>
    </row>
    <row r="23" spans="1:13" ht="15" customHeight="1" x14ac:dyDescent="0.3">
      <c r="A23" s="63" t="s">
        <v>30</v>
      </c>
      <c r="B23" s="47" t="s">
        <v>117</v>
      </c>
      <c r="C23" s="2" t="s">
        <v>133</v>
      </c>
      <c r="D23" s="3"/>
      <c r="E23" s="3">
        <v>1</v>
      </c>
      <c r="F23" s="3" t="s">
        <v>183</v>
      </c>
      <c r="G23" s="150" t="s">
        <v>38</v>
      </c>
      <c r="H23" s="158">
        <v>0.7</v>
      </c>
      <c r="I23" s="254">
        <v>1</v>
      </c>
      <c r="J23" s="152" t="s">
        <v>13</v>
      </c>
      <c r="K23" s="152" t="s">
        <v>301</v>
      </c>
      <c r="L23" s="152" t="s">
        <v>14</v>
      </c>
      <c r="M23" s="64"/>
    </row>
    <row r="24" spans="1:13" s="137" customFormat="1" ht="15" customHeight="1" x14ac:dyDescent="0.3">
      <c r="A24" s="144"/>
      <c r="B24" s="117"/>
      <c r="C24" s="142"/>
      <c r="D24" s="150"/>
      <c r="E24" s="150"/>
      <c r="F24" s="150"/>
      <c r="G24" s="151"/>
      <c r="H24" s="163"/>
      <c r="I24" s="151"/>
      <c r="J24" s="151"/>
      <c r="K24" s="151"/>
      <c r="L24" s="151"/>
      <c r="M24" s="149"/>
    </row>
    <row r="25" spans="1:13" ht="15" customHeight="1" x14ac:dyDescent="0.3">
      <c r="A25" s="63" t="s">
        <v>30</v>
      </c>
      <c r="B25" s="2" t="s">
        <v>118</v>
      </c>
      <c r="C25" s="2" t="s">
        <v>134</v>
      </c>
      <c r="D25" s="3"/>
      <c r="E25" s="3">
        <v>1</v>
      </c>
      <c r="F25" s="3" t="s">
        <v>183</v>
      </c>
      <c r="G25" s="150" t="s">
        <v>38</v>
      </c>
      <c r="H25" s="158">
        <v>0.7</v>
      </c>
      <c r="I25" s="151">
        <v>2</v>
      </c>
      <c r="J25" s="152" t="s">
        <v>13</v>
      </c>
      <c r="K25" s="152" t="s">
        <v>304</v>
      </c>
      <c r="L25" s="152" t="s">
        <v>14</v>
      </c>
      <c r="M25" s="64"/>
    </row>
    <row r="26" spans="1:13" s="137" customFormat="1" ht="15" customHeight="1" x14ac:dyDescent="0.3">
      <c r="A26" s="144"/>
      <c r="B26" s="142"/>
      <c r="C26" s="142"/>
      <c r="D26" s="150"/>
      <c r="E26" s="150"/>
      <c r="F26" s="150"/>
      <c r="G26" s="151"/>
      <c r="H26" s="163"/>
      <c r="I26" s="151"/>
      <c r="J26" s="151"/>
      <c r="K26" s="151"/>
      <c r="L26" s="151"/>
      <c r="M26" s="149"/>
    </row>
    <row r="27" spans="1:13" ht="15" customHeight="1" x14ac:dyDescent="0.3">
      <c r="A27" s="63" t="s">
        <v>0</v>
      </c>
      <c r="B27" s="4" t="s">
        <v>119</v>
      </c>
      <c r="C27" s="48" t="s">
        <v>135</v>
      </c>
      <c r="D27" s="3">
        <v>6</v>
      </c>
      <c r="E27" s="3">
        <v>6</v>
      </c>
      <c r="F27" s="3" t="s">
        <v>183</v>
      </c>
      <c r="G27" s="150"/>
      <c r="H27" s="150"/>
      <c r="I27" s="151"/>
      <c r="J27" s="152"/>
      <c r="K27" s="152"/>
      <c r="L27" s="152"/>
      <c r="M27" s="64"/>
    </row>
    <row r="28" spans="1:13" ht="15" customHeight="1" x14ac:dyDescent="0.3">
      <c r="A28" s="63" t="s">
        <v>30</v>
      </c>
      <c r="B28" s="4" t="s">
        <v>120</v>
      </c>
      <c r="C28" s="2" t="s">
        <v>136</v>
      </c>
      <c r="D28" s="3"/>
      <c r="E28" s="3">
        <v>1</v>
      </c>
      <c r="F28" s="3" t="s">
        <v>183</v>
      </c>
      <c r="G28" s="150" t="s">
        <v>37</v>
      </c>
      <c r="H28" s="150"/>
      <c r="I28" s="151">
        <v>2</v>
      </c>
      <c r="J28" s="152"/>
      <c r="K28" s="152"/>
      <c r="L28" s="152" t="s">
        <v>14</v>
      </c>
      <c r="M28" s="64"/>
    </row>
    <row r="29" spans="1:13" s="137" customFormat="1" ht="15" customHeight="1" x14ac:dyDescent="0.3">
      <c r="A29" s="144"/>
      <c r="B29" s="152"/>
      <c r="C29" s="142"/>
      <c r="D29" s="150"/>
      <c r="E29" s="150"/>
      <c r="F29" s="150"/>
      <c r="G29" s="150" t="s">
        <v>36</v>
      </c>
      <c r="H29" s="150"/>
      <c r="I29" s="151"/>
      <c r="J29" s="152" t="s">
        <v>13</v>
      </c>
      <c r="K29" s="152" t="s">
        <v>301</v>
      </c>
      <c r="L29" s="152" t="s">
        <v>14</v>
      </c>
      <c r="M29" s="149"/>
    </row>
    <row r="30" spans="1:13" ht="15" customHeight="1" x14ac:dyDescent="0.3">
      <c r="A30" s="63" t="s">
        <v>30</v>
      </c>
      <c r="B30" s="4" t="s">
        <v>121</v>
      </c>
      <c r="C30" s="2" t="s">
        <v>137</v>
      </c>
      <c r="D30" s="3"/>
      <c r="E30" s="3">
        <v>1</v>
      </c>
      <c r="F30" s="3" t="s">
        <v>183</v>
      </c>
      <c r="G30" s="150" t="s">
        <v>37</v>
      </c>
      <c r="H30" s="150"/>
      <c r="I30" s="151">
        <v>2</v>
      </c>
      <c r="J30" s="152"/>
      <c r="K30" s="152"/>
      <c r="L30" s="152" t="s">
        <v>14</v>
      </c>
      <c r="M30" s="64"/>
    </row>
    <row r="31" spans="1:13" s="137" customFormat="1" ht="15" customHeight="1" x14ac:dyDescent="0.3">
      <c r="A31" s="144"/>
      <c r="B31" s="152"/>
      <c r="C31" s="142"/>
      <c r="D31" s="150"/>
      <c r="E31" s="150"/>
      <c r="F31" s="150"/>
      <c r="G31" s="150" t="s">
        <v>36</v>
      </c>
      <c r="H31" s="150"/>
      <c r="I31" s="151"/>
      <c r="J31" s="152" t="s">
        <v>14</v>
      </c>
      <c r="K31" s="152"/>
      <c r="L31" s="152" t="s">
        <v>14</v>
      </c>
      <c r="M31" s="149"/>
    </row>
    <row r="32" spans="1:13" ht="15" customHeight="1" x14ac:dyDescent="0.3">
      <c r="A32" s="63" t="s">
        <v>0</v>
      </c>
      <c r="B32" s="4" t="s">
        <v>122</v>
      </c>
      <c r="C32" s="2" t="s">
        <v>139</v>
      </c>
      <c r="D32" s="3">
        <v>6</v>
      </c>
      <c r="E32" s="3">
        <v>6</v>
      </c>
      <c r="F32" s="3" t="s">
        <v>183</v>
      </c>
      <c r="G32" s="3"/>
      <c r="H32" s="3"/>
      <c r="I32" s="1"/>
      <c r="J32" s="4"/>
      <c r="K32" s="4"/>
      <c r="L32" s="4"/>
      <c r="M32" s="64"/>
    </row>
    <row r="33" spans="1:14" ht="15" customHeight="1" x14ac:dyDescent="0.3">
      <c r="A33" s="86" t="s">
        <v>30</v>
      </c>
      <c r="B33" s="88" t="s">
        <v>123</v>
      </c>
      <c r="C33" s="88" t="s">
        <v>140</v>
      </c>
      <c r="D33" s="88"/>
      <c r="E33" s="88">
        <v>1</v>
      </c>
      <c r="F33" s="88" t="s">
        <v>183</v>
      </c>
      <c r="G33" s="88"/>
      <c r="H33" s="88"/>
      <c r="I33" s="88"/>
      <c r="J33" s="88"/>
      <c r="K33" s="88"/>
      <c r="L33" s="88"/>
      <c r="M33" s="89"/>
      <c r="N33" s="20"/>
    </row>
    <row r="34" spans="1:14" ht="15" customHeight="1" x14ac:dyDescent="0.3">
      <c r="A34" s="86" t="s">
        <v>30</v>
      </c>
      <c r="B34" s="88" t="s">
        <v>124</v>
      </c>
      <c r="C34" s="88" t="s">
        <v>141</v>
      </c>
      <c r="D34" s="88"/>
      <c r="E34" s="88">
        <v>1</v>
      </c>
      <c r="F34" s="88" t="s">
        <v>183</v>
      </c>
      <c r="G34" s="88"/>
      <c r="H34" s="88"/>
      <c r="I34" s="88"/>
      <c r="J34" s="88"/>
      <c r="K34" s="88"/>
      <c r="L34" s="88"/>
      <c r="M34" s="89"/>
    </row>
    <row r="35" spans="1:14" ht="15" customHeight="1" x14ac:dyDescent="0.3">
      <c r="A35" s="86" t="s">
        <v>30</v>
      </c>
      <c r="B35" s="88" t="s">
        <v>125</v>
      </c>
      <c r="C35" s="88" t="s">
        <v>142</v>
      </c>
      <c r="D35" s="88"/>
      <c r="E35" s="88">
        <v>1</v>
      </c>
      <c r="F35" s="88" t="s">
        <v>183</v>
      </c>
      <c r="G35" s="88"/>
      <c r="H35" s="88"/>
      <c r="I35" s="88"/>
      <c r="J35" s="88"/>
      <c r="K35" s="88"/>
      <c r="L35" s="88"/>
      <c r="M35" s="89"/>
    </row>
    <row r="36" spans="1:14" ht="15" customHeight="1" x14ac:dyDescent="0.3">
      <c r="A36" s="86" t="s">
        <v>30</v>
      </c>
      <c r="B36" s="88" t="s">
        <v>126</v>
      </c>
      <c r="C36" s="88" t="s">
        <v>143</v>
      </c>
      <c r="D36" s="88"/>
      <c r="E36" s="88">
        <v>1</v>
      </c>
      <c r="F36" s="88" t="s">
        <v>183</v>
      </c>
      <c r="G36" s="88"/>
      <c r="H36" s="88"/>
      <c r="I36" s="88"/>
      <c r="J36" s="88"/>
      <c r="K36" s="88"/>
      <c r="L36" s="88"/>
      <c r="M36" s="89"/>
    </row>
    <row r="37" spans="1:14" ht="15" customHeight="1" thickBot="1" x14ac:dyDescent="0.35">
      <c r="A37" s="90" t="s">
        <v>30</v>
      </c>
      <c r="B37" s="91" t="s">
        <v>127</v>
      </c>
      <c r="C37" s="91" t="s">
        <v>144</v>
      </c>
      <c r="D37" s="91"/>
      <c r="E37" s="91">
        <v>1</v>
      </c>
      <c r="F37" s="91" t="s">
        <v>183</v>
      </c>
      <c r="G37" s="91"/>
      <c r="H37" s="91"/>
      <c r="I37" s="92"/>
      <c r="J37" s="91"/>
      <c r="K37" s="91"/>
      <c r="L37" s="91"/>
      <c r="M37" s="93"/>
    </row>
    <row r="38" spans="1:14" ht="15" customHeight="1" x14ac:dyDescent="0.3">
      <c r="A38" s="97" t="s">
        <v>30</v>
      </c>
      <c r="B38" s="95" t="s">
        <v>275</v>
      </c>
      <c r="C38" s="95" t="s">
        <v>270</v>
      </c>
      <c r="D38" s="95"/>
      <c r="E38" s="95">
        <v>1</v>
      </c>
      <c r="F38" s="95" t="s">
        <v>183</v>
      </c>
      <c r="G38" s="95"/>
      <c r="H38" s="95"/>
      <c r="I38" s="95"/>
      <c r="J38" s="95"/>
      <c r="K38" s="95"/>
      <c r="L38" s="95"/>
      <c r="M38" s="101"/>
    </row>
    <row r="39" spans="1:14" ht="15" customHeight="1" x14ac:dyDescent="0.3">
      <c r="A39" s="86" t="s">
        <v>30</v>
      </c>
      <c r="B39" s="94" t="s">
        <v>276</v>
      </c>
      <c r="C39" s="94" t="s">
        <v>271</v>
      </c>
      <c r="D39" s="94"/>
      <c r="E39" s="94">
        <v>1</v>
      </c>
      <c r="F39" s="94" t="s">
        <v>183</v>
      </c>
      <c r="G39" s="94"/>
      <c r="H39" s="94"/>
      <c r="I39" s="94"/>
      <c r="J39" s="94"/>
      <c r="K39" s="94"/>
      <c r="L39" s="94"/>
      <c r="M39" s="102"/>
    </row>
    <row r="40" spans="1:14" ht="15" customHeight="1" x14ac:dyDescent="0.3">
      <c r="A40" s="86" t="s">
        <v>30</v>
      </c>
      <c r="B40" s="94" t="s">
        <v>277</v>
      </c>
      <c r="C40" s="94" t="s">
        <v>272</v>
      </c>
      <c r="D40" s="94"/>
      <c r="E40" s="94">
        <v>1</v>
      </c>
      <c r="F40" s="94" t="s">
        <v>183</v>
      </c>
      <c r="G40" s="94"/>
      <c r="H40" s="94"/>
      <c r="I40" s="94"/>
      <c r="J40" s="94"/>
      <c r="K40" s="94"/>
      <c r="L40" s="94"/>
      <c r="M40" s="102"/>
    </row>
    <row r="41" spans="1:14" ht="15" customHeight="1" x14ac:dyDescent="0.3">
      <c r="A41" s="86" t="s">
        <v>30</v>
      </c>
      <c r="B41" s="94" t="s">
        <v>278</v>
      </c>
      <c r="C41" s="94" t="s">
        <v>273</v>
      </c>
      <c r="D41" s="94"/>
      <c r="E41" s="94">
        <v>1</v>
      </c>
      <c r="F41" s="94" t="s">
        <v>183</v>
      </c>
      <c r="G41" s="94"/>
      <c r="H41" s="94"/>
      <c r="I41" s="94"/>
      <c r="J41" s="94"/>
      <c r="K41" s="94"/>
      <c r="L41" s="94"/>
      <c r="M41" s="102"/>
    </row>
    <row r="42" spans="1:14" ht="18" customHeight="1" x14ac:dyDescent="0.3">
      <c r="A42" s="86" t="s">
        <v>30</v>
      </c>
      <c r="B42" s="94" t="s">
        <v>279</v>
      </c>
      <c r="C42" s="88" t="s">
        <v>274</v>
      </c>
      <c r="D42" s="88"/>
      <c r="E42" s="88">
        <v>1</v>
      </c>
      <c r="F42" s="88" t="s">
        <v>183</v>
      </c>
      <c r="G42" s="88"/>
      <c r="H42" s="88"/>
      <c r="I42" s="88"/>
      <c r="J42" s="88"/>
      <c r="K42" s="88"/>
      <c r="L42" s="88"/>
      <c r="M42" s="89"/>
    </row>
    <row r="43" spans="1:14" ht="15" thickBot="1" x14ac:dyDescent="0.35">
      <c r="A43" s="103" t="s">
        <v>0</v>
      </c>
      <c r="B43" s="77" t="s">
        <v>290</v>
      </c>
      <c r="C43" s="104" t="s">
        <v>291</v>
      </c>
      <c r="D43" s="104">
        <v>6</v>
      </c>
      <c r="E43" s="104">
        <v>6</v>
      </c>
      <c r="F43" s="83" t="s">
        <v>183</v>
      </c>
      <c r="G43" s="104"/>
      <c r="H43" s="104"/>
      <c r="I43" s="105"/>
      <c r="J43" s="104"/>
      <c r="K43" s="104"/>
      <c r="L43" s="104"/>
      <c r="M43" s="106"/>
    </row>
    <row r="44" spans="1:14" ht="15" customHeight="1" x14ac:dyDescent="0.3">
      <c r="A44" s="222" t="s">
        <v>0</v>
      </c>
      <c r="B44" s="59" t="s">
        <v>145</v>
      </c>
      <c r="C44" s="59" t="s">
        <v>154</v>
      </c>
      <c r="D44" s="61">
        <v>6</v>
      </c>
      <c r="E44" s="61">
        <v>6</v>
      </c>
      <c r="F44" s="128" t="s">
        <v>183</v>
      </c>
      <c r="G44" s="61"/>
      <c r="H44" s="61"/>
      <c r="I44" s="59"/>
      <c r="J44" s="60"/>
      <c r="K44" s="60"/>
      <c r="L44" s="60"/>
      <c r="M44" s="155"/>
    </row>
    <row r="45" spans="1:14" s="137" customFormat="1" ht="15" customHeight="1" x14ac:dyDescent="0.3">
      <c r="A45" s="263" t="s">
        <v>30</v>
      </c>
      <c r="B45" s="117" t="s">
        <v>113</v>
      </c>
      <c r="C45" s="117" t="s">
        <v>163</v>
      </c>
      <c r="D45" s="257"/>
      <c r="E45" s="264">
        <v>1</v>
      </c>
      <c r="F45" s="264" t="s">
        <v>183</v>
      </c>
      <c r="G45" s="257" t="s">
        <v>37</v>
      </c>
      <c r="H45" s="180"/>
      <c r="I45" s="255">
        <v>2</v>
      </c>
      <c r="J45" s="180"/>
      <c r="K45" s="180"/>
      <c r="L45" s="180" t="s">
        <v>15</v>
      </c>
      <c r="M45" s="297"/>
    </row>
    <row r="46" spans="1:14" s="137" customFormat="1" ht="15" customHeight="1" x14ac:dyDescent="0.3">
      <c r="A46" s="263"/>
      <c r="B46" s="117"/>
      <c r="C46" s="117"/>
      <c r="D46" s="257"/>
      <c r="E46" s="264"/>
      <c r="F46" s="264"/>
      <c r="G46" s="257" t="s">
        <v>36</v>
      </c>
      <c r="H46" s="180"/>
      <c r="I46" s="182"/>
      <c r="J46" s="257" t="s">
        <v>13</v>
      </c>
      <c r="K46" s="257" t="s">
        <v>302</v>
      </c>
      <c r="L46" s="180"/>
      <c r="M46" s="297"/>
    </row>
    <row r="47" spans="1:14" ht="15" customHeight="1" thickBot="1" x14ac:dyDescent="0.35">
      <c r="A47" s="263" t="s">
        <v>30</v>
      </c>
      <c r="B47" s="117" t="s">
        <v>114</v>
      </c>
      <c r="C47" s="117" t="s">
        <v>164</v>
      </c>
      <c r="D47" s="257"/>
      <c r="E47" s="264">
        <v>1</v>
      </c>
      <c r="F47" s="264" t="s">
        <v>183</v>
      </c>
      <c r="G47" s="257" t="s">
        <v>37</v>
      </c>
      <c r="H47" s="152"/>
      <c r="I47" s="256">
        <v>2</v>
      </c>
      <c r="J47" s="257"/>
      <c r="K47" s="257"/>
      <c r="L47" s="180" t="s">
        <v>15</v>
      </c>
      <c r="M47" s="297"/>
    </row>
    <row r="48" spans="1:14" ht="15" customHeight="1" thickBot="1" x14ac:dyDescent="0.35">
      <c r="A48" s="263"/>
      <c r="B48" s="117"/>
      <c r="C48" s="117"/>
      <c r="D48" s="257"/>
      <c r="E48" s="264"/>
      <c r="F48" s="264"/>
      <c r="G48" s="257" t="s">
        <v>36</v>
      </c>
      <c r="H48" s="152"/>
      <c r="I48" s="71"/>
      <c r="J48" s="257" t="s">
        <v>13</v>
      </c>
      <c r="K48" s="257" t="s">
        <v>302</v>
      </c>
      <c r="L48" s="180"/>
      <c r="M48" s="297"/>
    </row>
    <row r="49" spans="1:13" s="137" customFormat="1" ht="15" customHeight="1" thickBot="1" x14ac:dyDescent="0.35">
      <c r="A49" s="263" t="s">
        <v>30</v>
      </c>
      <c r="B49" s="117" t="s">
        <v>115</v>
      </c>
      <c r="C49" s="117" t="s">
        <v>165</v>
      </c>
      <c r="D49" s="257"/>
      <c r="E49" s="264">
        <v>1</v>
      </c>
      <c r="F49" s="264" t="s">
        <v>183</v>
      </c>
      <c r="G49" s="257" t="s">
        <v>37</v>
      </c>
      <c r="H49" s="152"/>
      <c r="I49" s="256">
        <v>2</v>
      </c>
      <c r="J49" s="257"/>
      <c r="K49" s="257"/>
      <c r="L49" s="180" t="s">
        <v>14</v>
      </c>
      <c r="M49" s="297" t="s">
        <v>305</v>
      </c>
    </row>
    <row r="50" spans="1:13" ht="15" customHeight="1" thickBot="1" x14ac:dyDescent="0.35">
      <c r="A50" s="263"/>
      <c r="B50" s="117"/>
      <c r="C50" s="117"/>
      <c r="D50" s="257"/>
      <c r="E50" s="264"/>
      <c r="F50" s="264"/>
      <c r="G50" s="257" t="s">
        <v>36</v>
      </c>
      <c r="H50" s="152"/>
      <c r="I50" s="71"/>
      <c r="J50" s="257" t="s">
        <v>14</v>
      </c>
      <c r="K50" s="257"/>
      <c r="L50" s="180" t="s">
        <v>14</v>
      </c>
      <c r="M50" s="297" t="s">
        <v>305</v>
      </c>
    </row>
    <row r="51" spans="1:13" ht="15" customHeight="1" x14ac:dyDescent="0.3">
      <c r="A51" s="263" t="s">
        <v>0</v>
      </c>
      <c r="B51" s="117" t="s">
        <v>146</v>
      </c>
      <c r="C51" s="117" t="s">
        <v>155</v>
      </c>
      <c r="D51" s="257">
        <v>6</v>
      </c>
      <c r="E51" s="264">
        <v>6</v>
      </c>
      <c r="F51" s="264" t="s">
        <v>183</v>
      </c>
      <c r="G51" s="258"/>
      <c r="H51" s="6"/>
      <c r="I51" s="142"/>
      <c r="J51" s="257"/>
      <c r="K51" s="257"/>
      <c r="L51" s="150"/>
      <c r="M51" s="80"/>
    </row>
    <row r="52" spans="1:13" s="20" customFormat="1" ht="15" customHeight="1" x14ac:dyDescent="0.3">
      <c r="A52" s="263" t="s">
        <v>30</v>
      </c>
      <c r="B52" s="117" t="s">
        <v>117</v>
      </c>
      <c r="C52" s="117"/>
      <c r="D52" s="257"/>
      <c r="E52" s="264">
        <v>1</v>
      </c>
      <c r="F52" s="264" t="s">
        <v>183</v>
      </c>
      <c r="G52" s="257" t="s">
        <v>37</v>
      </c>
      <c r="H52" s="180"/>
      <c r="I52" s="255">
        <v>2</v>
      </c>
      <c r="J52" s="257"/>
      <c r="K52" s="257"/>
      <c r="L52" s="180" t="s">
        <v>13</v>
      </c>
      <c r="M52" s="297" t="s">
        <v>305</v>
      </c>
    </row>
    <row r="53" spans="1:13" s="143" customFormat="1" ht="15" customHeight="1" x14ac:dyDescent="0.3">
      <c r="A53" s="263"/>
      <c r="B53" s="117"/>
      <c r="C53" s="117"/>
      <c r="D53" s="257"/>
      <c r="E53" s="264"/>
      <c r="F53" s="264"/>
      <c r="G53" s="257" t="s">
        <v>36</v>
      </c>
      <c r="H53" s="183"/>
      <c r="I53" s="235"/>
      <c r="J53" s="261" t="s">
        <v>13</v>
      </c>
      <c r="K53" s="261" t="s">
        <v>302</v>
      </c>
      <c r="L53" s="184" t="s">
        <v>13</v>
      </c>
      <c r="M53" s="387" t="s">
        <v>305</v>
      </c>
    </row>
    <row r="54" spans="1:13" s="20" customFormat="1" ht="15" customHeight="1" thickBot="1" x14ac:dyDescent="0.35">
      <c r="A54" s="263" t="s">
        <v>30</v>
      </c>
      <c r="B54" s="117" t="s">
        <v>118</v>
      </c>
      <c r="C54" s="117" t="s">
        <v>167</v>
      </c>
      <c r="D54" s="257"/>
      <c r="E54" s="264">
        <v>1</v>
      </c>
      <c r="F54" s="264" t="s">
        <v>183</v>
      </c>
      <c r="G54" s="257" t="s">
        <v>37</v>
      </c>
      <c r="H54" s="153"/>
      <c r="I54" s="256">
        <v>2</v>
      </c>
      <c r="J54" s="262"/>
      <c r="K54" s="262"/>
      <c r="L54" s="298" t="s">
        <v>13</v>
      </c>
      <c r="M54" s="299" t="s">
        <v>305</v>
      </c>
    </row>
    <row r="55" spans="1:13" s="143" customFormat="1" ht="15" customHeight="1" thickBot="1" x14ac:dyDescent="0.35">
      <c r="A55" s="263"/>
      <c r="B55" s="117"/>
      <c r="C55" s="117"/>
      <c r="D55" s="257"/>
      <c r="E55" s="264"/>
      <c r="F55" s="264"/>
      <c r="G55" s="259" t="s">
        <v>36</v>
      </c>
      <c r="H55" s="139"/>
      <c r="I55" s="140"/>
      <c r="J55" s="262" t="s">
        <v>13</v>
      </c>
      <c r="K55" s="262" t="s">
        <v>301</v>
      </c>
      <c r="L55" s="298" t="s">
        <v>13</v>
      </c>
      <c r="M55" s="299" t="s">
        <v>305</v>
      </c>
    </row>
    <row r="56" spans="1:13" s="20" customFormat="1" ht="15" customHeight="1" x14ac:dyDescent="0.3">
      <c r="A56" s="263" t="s">
        <v>0</v>
      </c>
      <c r="B56" s="264" t="s">
        <v>147</v>
      </c>
      <c r="C56" s="264" t="s">
        <v>156</v>
      </c>
      <c r="D56" s="257">
        <v>6</v>
      </c>
      <c r="E56" s="265">
        <v>6</v>
      </c>
      <c r="F56" s="264" t="s">
        <v>183</v>
      </c>
      <c r="G56" s="260"/>
      <c r="H56" s="6"/>
      <c r="I56" s="142"/>
      <c r="J56" s="257"/>
      <c r="K56" s="257"/>
      <c r="L56" s="150"/>
      <c r="M56" s="80"/>
    </row>
    <row r="57" spans="1:13" s="20" customFormat="1" ht="15" customHeight="1" x14ac:dyDescent="0.3">
      <c r="A57" s="263" t="s">
        <v>30</v>
      </c>
      <c r="B57" s="266" t="s">
        <v>120</v>
      </c>
      <c r="C57" s="264" t="s">
        <v>166</v>
      </c>
      <c r="D57" s="257"/>
      <c r="E57" s="264">
        <v>1</v>
      </c>
      <c r="F57" s="264" t="s">
        <v>183</v>
      </c>
      <c r="G57" s="257" t="s">
        <v>37</v>
      </c>
      <c r="H57" s="180"/>
      <c r="I57" s="255">
        <v>2</v>
      </c>
      <c r="J57" s="257"/>
      <c r="K57" s="257"/>
      <c r="L57" s="180" t="s">
        <v>15</v>
      </c>
      <c r="M57" s="297"/>
    </row>
    <row r="58" spans="1:13" s="143" customFormat="1" ht="15" customHeight="1" x14ac:dyDescent="0.3">
      <c r="A58" s="267"/>
      <c r="B58" s="268"/>
      <c r="C58" s="269"/>
      <c r="D58" s="261"/>
      <c r="E58" s="268"/>
      <c r="F58" s="268"/>
      <c r="G58" s="261" t="s">
        <v>36</v>
      </c>
      <c r="H58" s="184"/>
      <c r="I58" s="182"/>
      <c r="J58" s="261" t="s">
        <v>13</v>
      </c>
      <c r="K58" s="261" t="s">
        <v>302</v>
      </c>
      <c r="L58" s="184"/>
      <c r="M58" s="387"/>
    </row>
    <row r="59" spans="1:13" s="20" customFormat="1" ht="15" customHeight="1" thickBot="1" x14ac:dyDescent="0.35">
      <c r="A59" s="270" t="s">
        <v>30</v>
      </c>
      <c r="B59" s="271" t="s">
        <v>121</v>
      </c>
      <c r="C59" s="256" t="s">
        <v>168</v>
      </c>
      <c r="D59" s="262"/>
      <c r="E59" s="271">
        <v>1</v>
      </c>
      <c r="F59" s="271" t="s">
        <v>183</v>
      </c>
      <c r="G59" s="262" t="s">
        <v>37</v>
      </c>
      <c r="H59" s="153"/>
      <c r="I59" s="256">
        <v>2</v>
      </c>
      <c r="J59" s="153"/>
      <c r="K59" s="153"/>
      <c r="L59" s="298" t="s">
        <v>15</v>
      </c>
      <c r="M59" s="388"/>
    </row>
    <row r="60" spans="1:13" s="143" customFormat="1" ht="15" customHeight="1" thickBot="1" x14ac:dyDescent="0.35">
      <c r="A60" s="110"/>
      <c r="B60" s="146"/>
      <c r="C60" s="84"/>
      <c r="D60" s="147"/>
      <c r="E60" s="146"/>
      <c r="F60" s="146"/>
      <c r="G60" s="146" t="s">
        <v>36</v>
      </c>
      <c r="H60" s="146"/>
      <c r="I60" s="82"/>
      <c r="J60" s="153" t="s">
        <v>13</v>
      </c>
      <c r="K60" s="153" t="s">
        <v>301</v>
      </c>
      <c r="L60" s="153" t="s">
        <v>13</v>
      </c>
      <c r="M60" s="73" t="s">
        <v>302</v>
      </c>
    </row>
    <row r="61" spans="1:13" s="20" customFormat="1" ht="15" customHeight="1" x14ac:dyDescent="0.3">
      <c r="A61" s="222" t="s">
        <v>0</v>
      </c>
      <c r="B61" s="59" t="s">
        <v>148</v>
      </c>
      <c r="C61" s="59" t="s">
        <v>157</v>
      </c>
      <c r="D61" s="61">
        <v>6</v>
      </c>
      <c r="E61" s="61">
        <v>6</v>
      </c>
      <c r="F61" s="61" t="s">
        <v>183</v>
      </c>
      <c r="G61" s="61"/>
      <c r="H61" s="61"/>
      <c r="I61" s="59"/>
      <c r="J61" s="61"/>
      <c r="K61" s="61"/>
      <c r="L61" s="61"/>
      <c r="M61" s="62"/>
    </row>
    <row r="62" spans="1:13" s="20" customFormat="1" ht="15" customHeight="1" x14ac:dyDescent="0.3">
      <c r="A62" s="223" t="s">
        <v>30</v>
      </c>
      <c r="B62" s="142" t="s">
        <v>113</v>
      </c>
      <c r="C62" s="142" t="s">
        <v>169</v>
      </c>
      <c r="D62" s="150"/>
      <c r="E62" s="152">
        <v>1</v>
      </c>
      <c r="F62" s="152" t="s">
        <v>183</v>
      </c>
      <c r="G62" s="152" t="s">
        <v>36</v>
      </c>
      <c r="H62" s="152"/>
      <c r="I62" s="142">
        <v>1</v>
      </c>
      <c r="J62" s="152" t="s">
        <v>13</v>
      </c>
      <c r="K62" s="152">
        <v>1</v>
      </c>
      <c r="L62" s="180" t="s">
        <v>15</v>
      </c>
      <c r="M62" s="149"/>
    </row>
    <row r="63" spans="1:13" s="20" customFormat="1" ht="15" customHeight="1" x14ac:dyDescent="0.3">
      <c r="A63" s="223" t="s">
        <v>30</v>
      </c>
      <c r="B63" s="142" t="s">
        <v>114</v>
      </c>
      <c r="C63" s="142" t="s">
        <v>170</v>
      </c>
      <c r="D63" s="150"/>
      <c r="E63" s="152">
        <v>1</v>
      </c>
      <c r="F63" s="152" t="s">
        <v>183</v>
      </c>
      <c r="G63" s="152" t="s">
        <v>37</v>
      </c>
      <c r="H63" s="152"/>
      <c r="I63" s="142">
        <v>2</v>
      </c>
      <c r="J63" s="152"/>
      <c r="K63" s="152"/>
      <c r="L63" s="180" t="s">
        <v>15</v>
      </c>
      <c r="M63" s="149"/>
    </row>
    <row r="64" spans="1:13" s="20" customFormat="1" ht="15" customHeight="1" x14ac:dyDescent="0.3">
      <c r="A64" s="223"/>
      <c r="B64" s="142"/>
      <c r="C64" s="173" t="s">
        <v>329</v>
      </c>
      <c r="D64" s="150"/>
      <c r="E64" s="152"/>
      <c r="F64" s="152"/>
      <c r="G64" s="152" t="s">
        <v>36</v>
      </c>
      <c r="H64" s="152"/>
      <c r="I64" s="142"/>
      <c r="J64" s="152" t="s">
        <v>13</v>
      </c>
      <c r="K64" s="152">
        <v>1</v>
      </c>
      <c r="L64" s="180" t="s">
        <v>15</v>
      </c>
      <c r="M64" s="149"/>
    </row>
    <row r="65" spans="1:13" s="20" customFormat="1" ht="15" customHeight="1" x14ac:dyDescent="0.3">
      <c r="A65" s="223" t="s">
        <v>30</v>
      </c>
      <c r="B65" s="142" t="s">
        <v>115</v>
      </c>
      <c r="C65" s="142" t="s">
        <v>171</v>
      </c>
      <c r="D65" s="150"/>
      <c r="E65" s="152">
        <v>1</v>
      </c>
      <c r="F65" s="152" t="s">
        <v>183</v>
      </c>
      <c r="G65" s="152" t="s">
        <v>37</v>
      </c>
      <c r="H65" s="152"/>
      <c r="I65" s="142">
        <v>2</v>
      </c>
      <c r="J65" s="152"/>
      <c r="K65" s="152"/>
      <c r="L65" s="180" t="s">
        <v>15</v>
      </c>
      <c r="M65" s="149"/>
    </row>
    <row r="66" spans="1:13" s="20" customFormat="1" ht="15" customHeight="1" x14ac:dyDescent="0.3">
      <c r="A66" s="223"/>
      <c r="B66" s="142"/>
      <c r="C66" s="173" t="s">
        <v>329</v>
      </c>
      <c r="D66" s="150"/>
      <c r="E66" s="152"/>
      <c r="F66" s="152"/>
      <c r="G66" s="152" t="s">
        <v>36</v>
      </c>
      <c r="H66" s="152"/>
      <c r="I66" s="142"/>
      <c r="J66" s="152" t="s">
        <v>14</v>
      </c>
      <c r="K66" s="152"/>
      <c r="L66" s="180" t="s">
        <v>15</v>
      </c>
      <c r="M66" s="149"/>
    </row>
    <row r="67" spans="1:13" s="20" customFormat="1" ht="15" customHeight="1" x14ac:dyDescent="0.3">
      <c r="A67" s="223" t="s">
        <v>0</v>
      </c>
      <c r="B67" s="142" t="s">
        <v>149</v>
      </c>
      <c r="C67" s="142" t="s">
        <v>158</v>
      </c>
      <c r="D67" s="150">
        <v>6</v>
      </c>
      <c r="E67" s="152">
        <v>6</v>
      </c>
      <c r="F67" s="152" t="s">
        <v>183</v>
      </c>
      <c r="G67" s="152"/>
      <c r="H67" s="152"/>
      <c r="I67" s="142"/>
      <c r="J67" s="152"/>
      <c r="K67" s="152"/>
      <c r="L67" s="180"/>
      <c r="M67" s="149"/>
    </row>
    <row r="68" spans="1:13" s="20" customFormat="1" ht="15" customHeight="1" x14ac:dyDescent="0.3">
      <c r="A68" s="223" t="s">
        <v>30</v>
      </c>
      <c r="B68" s="142" t="s">
        <v>117</v>
      </c>
      <c r="C68" s="142" t="s">
        <v>172</v>
      </c>
      <c r="D68" s="150"/>
      <c r="E68" s="152">
        <v>1</v>
      </c>
      <c r="F68" s="152" t="s">
        <v>183</v>
      </c>
      <c r="G68" s="152" t="s">
        <v>36</v>
      </c>
      <c r="H68" s="152"/>
      <c r="I68" s="142"/>
      <c r="J68" s="152" t="s">
        <v>13</v>
      </c>
      <c r="K68" s="152">
        <v>2</v>
      </c>
      <c r="L68" s="180" t="s">
        <v>15</v>
      </c>
      <c r="M68" s="149"/>
    </row>
    <row r="69" spans="1:13" s="20" customFormat="1" ht="15" customHeight="1" x14ac:dyDescent="0.3">
      <c r="A69" s="223" t="s">
        <v>30</v>
      </c>
      <c r="B69" s="142" t="s">
        <v>118</v>
      </c>
      <c r="C69" s="142" t="s">
        <v>173</v>
      </c>
      <c r="D69" s="150"/>
      <c r="E69" s="152">
        <v>1</v>
      </c>
      <c r="F69" s="152" t="s">
        <v>183</v>
      </c>
      <c r="G69" s="152" t="s">
        <v>37</v>
      </c>
      <c r="H69" s="152"/>
      <c r="I69" s="142">
        <v>2</v>
      </c>
      <c r="J69" s="152"/>
      <c r="K69" s="152"/>
      <c r="L69" s="180" t="s">
        <v>15</v>
      </c>
      <c r="M69" s="149"/>
    </row>
    <row r="70" spans="1:13" s="20" customFormat="1" ht="15" customHeight="1" x14ac:dyDescent="0.3">
      <c r="A70" s="223"/>
      <c r="B70" s="142"/>
      <c r="C70" s="173" t="s">
        <v>329</v>
      </c>
      <c r="D70" s="150"/>
      <c r="E70" s="152"/>
      <c r="F70" s="152"/>
      <c r="G70" s="152" t="s">
        <v>36</v>
      </c>
      <c r="H70" s="152"/>
      <c r="I70" s="142"/>
      <c r="J70" s="152" t="s">
        <v>14</v>
      </c>
      <c r="K70" s="152"/>
      <c r="L70" s="180" t="s">
        <v>15</v>
      </c>
      <c r="M70" s="149"/>
    </row>
    <row r="71" spans="1:13" s="20" customFormat="1" ht="15" customHeight="1" x14ac:dyDescent="0.3">
      <c r="A71" s="223" t="s">
        <v>0</v>
      </c>
      <c r="B71" s="152" t="s">
        <v>150</v>
      </c>
      <c r="C71" s="142" t="s">
        <v>159</v>
      </c>
      <c r="D71" s="150">
        <v>6</v>
      </c>
      <c r="E71" s="6">
        <v>6</v>
      </c>
      <c r="F71" s="152" t="s">
        <v>183</v>
      </c>
      <c r="G71" s="6"/>
      <c r="H71" s="6"/>
      <c r="I71" s="224"/>
      <c r="J71" s="152"/>
      <c r="K71" s="152"/>
      <c r="L71" s="180"/>
      <c r="M71" s="149"/>
    </row>
    <row r="72" spans="1:13" s="20" customFormat="1" ht="15" customHeight="1" x14ac:dyDescent="0.3">
      <c r="A72" s="223" t="s">
        <v>30</v>
      </c>
      <c r="B72" s="152" t="s">
        <v>120</v>
      </c>
      <c r="C72" s="142" t="s">
        <v>174</v>
      </c>
      <c r="D72" s="150"/>
      <c r="E72" s="152">
        <v>1</v>
      </c>
      <c r="F72" s="152" t="s">
        <v>183</v>
      </c>
      <c r="G72" s="152" t="s">
        <v>36</v>
      </c>
      <c r="H72" s="152"/>
      <c r="I72" s="225"/>
      <c r="J72" s="152" t="s">
        <v>13</v>
      </c>
      <c r="K72" s="152">
        <v>2</v>
      </c>
      <c r="L72" s="180" t="s">
        <v>15</v>
      </c>
      <c r="M72" s="149"/>
    </row>
    <row r="73" spans="1:13" s="20" customFormat="1" ht="15" customHeight="1" x14ac:dyDescent="0.3">
      <c r="A73" s="226" t="s">
        <v>30</v>
      </c>
      <c r="B73" s="139" t="s">
        <v>121</v>
      </c>
      <c r="C73" s="140" t="s">
        <v>175</v>
      </c>
      <c r="D73" s="141"/>
      <c r="E73" s="152">
        <v>1</v>
      </c>
      <c r="F73" s="152" t="s">
        <v>183</v>
      </c>
      <c r="G73" s="139" t="s">
        <v>37</v>
      </c>
      <c r="H73" s="139"/>
      <c r="I73" s="140">
        <v>2</v>
      </c>
      <c r="J73" s="139"/>
      <c r="K73" s="139"/>
      <c r="L73" s="184" t="s">
        <v>15</v>
      </c>
      <c r="M73" s="149"/>
    </row>
    <row r="74" spans="1:13" s="20" customFormat="1" ht="15" customHeight="1" x14ac:dyDescent="0.3">
      <c r="A74" s="226"/>
      <c r="B74" s="139"/>
      <c r="C74" s="175" t="s">
        <v>329</v>
      </c>
      <c r="D74" s="141"/>
      <c r="E74" s="152"/>
      <c r="F74" s="152"/>
      <c r="G74" s="196" t="s">
        <v>36</v>
      </c>
      <c r="H74" s="139"/>
      <c r="I74" s="140"/>
      <c r="J74" s="139" t="s">
        <v>14</v>
      </c>
      <c r="K74" s="139"/>
      <c r="L74" s="184" t="s">
        <v>15</v>
      </c>
      <c r="M74" s="149"/>
    </row>
    <row r="75" spans="1:13" s="20" customFormat="1" ht="15" customHeight="1" thickBot="1" x14ac:dyDescent="0.35">
      <c r="A75" s="227" t="s">
        <v>0</v>
      </c>
      <c r="B75" s="85" t="s">
        <v>292</v>
      </c>
      <c r="C75" s="71" t="s">
        <v>293</v>
      </c>
      <c r="D75" s="130">
        <v>6</v>
      </c>
      <c r="E75" s="83">
        <v>6</v>
      </c>
      <c r="F75" s="83" t="s">
        <v>183</v>
      </c>
      <c r="G75" s="228" t="s">
        <v>36</v>
      </c>
      <c r="H75" s="153"/>
      <c r="I75" s="71"/>
      <c r="J75" s="153" t="s">
        <v>13</v>
      </c>
      <c r="K75" s="153">
        <v>3</v>
      </c>
      <c r="L75" s="298" t="s">
        <v>15</v>
      </c>
      <c r="M75" s="149"/>
    </row>
    <row r="76" spans="1:13" s="20" customFormat="1" ht="15" customHeight="1" x14ac:dyDescent="0.3">
      <c r="A76" s="222" t="s">
        <v>0</v>
      </c>
      <c r="B76" s="59" t="s">
        <v>151</v>
      </c>
      <c r="C76" s="59" t="s">
        <v>160</v>
      </c>
      <c r="D76" s="61">
        <v>6</v>
      </c>
      <c r="E76" s="61">
        <v>6</v>
      </c>
      <c r="F76" s="128" t="s">
        <v>183</v>
      </c>
      <c r="G76" s="61"/>
      <c r="H76" s="61"/>
      <c r="I76" s="59"/>
      <c r="J76" s="61"/>
      <c r="K76" s="61"/>
      <c r="L76" s="303" t="s">
        <v>14</v>
      </c>
      <c r="M76" s="230" t="s">
        <v>330</v>
      </c>
    </row>
    <row r="77" spans="1:13" s="20" customFormat="1" ht="15" customHeight="1" x14ac:dyDescent="0.3">
      <c r="A77" s="223" t="s">
        <v>30</v>
      </c>
      <c r="B77" s="142" t="s">
        <v>113</v>
      </c>
      <c r="C77" s="142" t="s">
        <v>176</v>
      </c>
      <c r="D77" s="150"/>
      <c r="E77" s="152">
        <v>1</v>
      </c>
      <c r="F77" s="152" t="s">
        <v>183</v>
      </c>
      <c r="G77" s="152" t="s">
        <v>37</v>
      </c>
      <c r="H77" s="152"/>
      <c r="I77" s="142">
        <v>2</v>
      </c>
      <c r="J77" s="152"/>
      <c r="K77" s="152"/>
      <c r="L77" s="305" t="s">
        <v>14</v>
      </c>
      <c r="M77" s="232"/>
    </row>
    <row r="78" spans="1:13" s="112" customFormat="1" ht="15" customHeight="1" x14ac:dyDescent="0.3">
      <c r="A78" s="223"/>
      <c r="B78" s="142"/>
      <c r="C78" s="142"/>
      <c r="D78" s="150"/>
      <c r="E78" s="152"/>
      <c r="F78" s="152"/>
      <c r="G78" s="152" t="s">
        <v>37</v>
      </c>
      <c r="H78" s="152"/>
      <c r="I78" s="142">
        <v>2</v>
      </c>
      <c r="J78" s="152"/>
      <c r="K78" s="152"/>
      <c r="L78" s="305"/>
      <c r="M78" s="232"/>
    </row>
    <row r="79" spans="1:13" s="20" customFormat="1" ht="15" customHeight="1" x14ac:dyDescent="0.3">
      <c r="A79" s="223" t="s">
        <v>30</v>
      </c>
      <c r="B79" s="142" t="s">
        <v>114</v>
      </c>
      <c r="C79" s="142" t="s">
        <v>177</v>
      </c>
      <c r="D79" s="150"/>
      <c r="E79" s="152">
        <v>1</v>
      </c>
      <c r="F79" s="152" t="s">
        <v>183</v>
      </c>
      <c r="G79" s="152" t="s">
        <v>37</v>
      </c>
      <c r="H79" s="152"/>
      <c r="I79" s="142">
        <v>2</v>
      </c>
      <c r="J79" s="152"/>
      <c r="K79" s="152"/>
      <c r="L79" s="305" t="s">
        <v>14</v>
      </c>
      <c r="M79" s="232"/>
    </row>
    <row r="80" spans="1:13" s="112" customFormat="1" ht="15" customHeight="1" x14ac:dyDescent="0.3">
      <c r="A80" s="223"/>
      <c r="B80" s="142"/>
      <c r="C80" s="142"/>
      <c r="D80" s="150"/>
      <c r="E80" s="152"/>
      <c r="F80" s="152"/>
      <c r="G80" s="152" t="s">
        <v>37</v>
      </c>
      <c r="H80" s="152"/>
      <c r="I80" s="142">
        <v>2</v>
      </c>
      <c r="J80" s="152"/>
      <c r="K80" s="152"/>
      <c r="L80" s="305"/>
      <c r="M80" s="232"/>
    </row>
    <row r="81" spans="1:13" s="20" customFormat="1" ht="15" customHeight="1" x14ac:dyDescent="0.3">
      <c r="A81" s="223" t="s">
        <v>30</v>
      </c>
      <c r="B81" s="142" t="s">
        <v>115</v>
      </c>
      <c r="C81" s="142" t="s">
        <v>178</v>
      </c>
      <c r="D81" s="150"/>
      <c r="E81" s="152">
        <v>1</v>
      </c>
      <c r="F81" s="152" t="s">
        <v>183</v>
      </c>
      <c r="G81" s="152" t="s">
        <v>37</v>
      </c>
      <c r="H81" s="152"/>
      <c r="I81" s="142">
        <v>2</v>
      </c>
      <c r="J81" s="152"/>
      <c r="K81" s="152"/>
      <c r="L81" s="305" t="s">
        <v>14</v>
      </c>
      <c r="M81" s="232"/>
    </row>
    <row r="82" spans="1:13" s="112" customFormat="1" ht="15" customHeight="1" x14ac:dyDescent="0.3">
      <c r="A82" s="223"/>
      <c r="B82" s="142"/>
      <c r="C82" s="142"/>
      <c r="D82" s="150"/>
      <c r="E82" s="152"/>
      <c r="F82" s="152"/>
      <c r="G82" s="152" t="s">
        <v>37</v>
      </c>
      <c r="H82" s="152"/>
      <c r="I82" s="142">
        <v>2</v>
      </c>
      <c r="J82" s="152"/>
      <c r="K82" s="152"/>
      <c r="L82" s="305"/>
      <c r="M82" s="232"/>
    </row>
    <row r="83" spans="1:13" s="20" customFormat="1" ht="15" customHeight="1" x14ac:dyDescent="0.3">
      <c r="A83" s="223" t="s">
        <v>0</v>
      </c>
      <c r="B83" s="142" t="s">
        <v>152</v>
      </c>
      <c r="C83" s="142" t="s">
        <v>161</v>
      </c>
      <c r="D83" s="150">
        <v>6</v>
      </c>
      <c r="E83" s="152">
        <v>6</v>
      </c>
      <c r="F83" s="152" t="s">
        <v>183</v>
      </c>
      <c r="G83" s="152"/>
      <c r="H83" s="152"/>
      <c r="I83" s="142"/>
      <c r="J83" s="152"/>
      <c r="K83" s="152"/>
      <c r="L83" s="305" t="s">
        <v>14</v>
      </c>
      <c r="M83" s="232" t="s">
        <v>331</v>
      </c>
    </row>
    <row r="84" spans="1:13" s="20" customFormat="1" ht="15" customHeight="1" x14ac:dyDescent="0.3">
      <c r="A84" s="223" t="s">
        <v>30</v>
      </c>
      <c r="B84" s="142" t="s">
        <v>117</v>
      </c>
      <c r="C84" s="142" t="s">
        <v>179</v>
      </c>
      <c r="D84" s="150"/>
      <c r="E84" s="152">
        <v>1</v>
      </c>
      <c r="F84" s="152" t="s">
        <v>183</v>
      </c>
      <c r="G84" s="152" t="s">
        <v>37</v>
      </c>
      <c r="H84" s="152"/>
      <c r="I84" s="142">
        <v>2</v>
      </c>
      <c r="J84" s="152"/>
      <c r="K84" s="152"/>
      <c r="L84" s="305" t="s">
        <v>14</v>
      </c>
      <c r="M84" s="232"/>
    </row>
    <row r="85" spans="1:13" s="112" customFormat="1" ht="15" customHeight="1" x14ac:dyDescent="0.3">
      <c r="A85" s="223"/>
      <c r="B85" s="142"/>
      <c r="C85" s="142"/>
      <c r="D85" s="150"/>
      <c r="E85" s="152"/>
      <c r="F85" s="152"/>
      <c r="G85" s="152" t="s">
        <v>37</v>
      </c>
      <c r="H85" s="152"/>
      <c r="I85" s="142">
        <v>2</v>
      </c>
      <c r="J85" s="152"/>
      <c r="K85" s="152"/>
      <c r="L85" s="305"/>
      <c r="M85" s="232"/>
    </row>
    <row r="86" spans="1:13" s="20" customFormat="1" ht="15" customHeight="1" x14ac:dyDescent="0.3">
      <c r="A86" s="223" t="s">
        <v>30</v>
      </c>
      <c r="B86" s="142" t="s">
        <v>118</v>
      </c>
      <c r="C86" s="142" t="s">
        <v>180</v>
      </c>
      <c r="D86" s="150"/>
      <c r="E86" s="152">
        <v>1</v>
      </c>
      <c r="F86" s="152" t="s">
        <v>183</v>
      </c>
      <c r="G86" s="152" t="s">
        <v>37</v>
      </c>
      <c r="H86" s="152"/>
      <c r="I86" s="142">
        <v>2</v>
      </c>
      <c r="J86" s="152"/>
      <c r="K86" s="152"/>
      <c r="L86" s="305" t="s">
        <v>14</v>
      </c>
      <c r="M86" s="232"/>
    </row>
    <row r="87" spans="1:13" s="112" customFormat="1" ht="15" customHeight="1" x14ac:dyDescent="0.3">
      <c r="A87" s="223"/>
      <c r="B87" s="142"/>
      <c r="C87" s="142"/>
      <c r="D87" s="150"/>
      <c r="E87" s="152"/>
      <c r="F87" s="152"/>
      <c r="G87" s="152" t="s">
        <v>37</v>
      </c>
      <c r="H87" s="152"/>
      <c r="I87" s="142"/>
      <c r="J87" s="152"/>
      <c r="K87" s="152"/>
      <c r="L87" s="305"/>
      <c r="M87" s="232"/>
    </row>
    <row r="88" spans="1:13" s="20" customFormat="1" ht="15" customHeight="1" x14ac:dyDescent="0.3">
      <c r="A88" s="223" t="s">
        <v>0</v>
      </c>
      <c r="B88" s="152" t="s">
        <v>153</v>
      </c>
      <c r="C88" s="142" t="s">
        <v>162</v>
      </c>
      <c r="D88" s="150">
        <v>6</v>
      </c>
      <c r="E88" s="6">
        <v>6</v>
      </c>
      <c r="F88" s="152" t="s">
        <v>183</v>
      </c>
      <c r="G88" s="6"/>
      <c r="H88" s="6"/>
      <c r="I88" s="224"/>
      <c r="J88" s="152"/>
      <c r="K88" s="152"/>
      <c r="L88" s="305" t="s">
        <v>14</v>
      </c>
      <c r="M88" s="232" t="s">
        <v>332</v>
      </c>
    </row>
    <row r="89" spans="1:13" s="20" customFormat="1" ht="15" customHeight="1" x14ac:dyDescent="0.3">
      <c r="A89" s="223" t="s">
        <v>30</v>
      </c>
      <c r="B89" s="152" t="s">
        <v>120</v>
      </c>
      <c r="C89" s="142" t="s">
        <v>181</v>
      </c>
      <c r="D89" s="150"/>
      <c r="E89" s="152">
        <v>1</v>
      </c>
      <c r="F89" s="152" t="s">
        <v>183</v>
      </c>
      <c r="G89" s="152" t="s">
        <v>37</v>
      </c>
      <c r="H89" s="152"/>
      <c r="I89" s="142">
        <v>2</v>
      </c>
      <c r="J89" s="152"/>
      <c r="K89" s="152"/>
      <c r="L89" s="305" t="s">
        <v>14</v>
      </c>
      <c r="M89" s="232"/>
    </row>
    <row r="90" spans="1:13" s="112" customFormat="1" ht="15" customHeight="1" x14ac:dyDescent="0.3">
      <c r="A90" s="226"/>
      <c r="B90" s="139"/>
      <c r="C90" s="140"/>
      <c r="D90" s="141"/>
      <c r="E90" s="139"/>
      <c r="F90" s="139"/>
      <c r="G90" s="139" t="s">
        <v>37</v>
      </c>
      <c r="H90" s="139"/>
      <c r="I90" s="142">
        <v>2</v>
      </c>
      <c r="J90" s="139"/>
      <c r="K90" s="139"/>
      <c r="L90" s="326"/>
      <c r="M90" s="234"/>
    </row>
    <row r="91" spans="1:13" s="20" customFormat="1" ht="15" customHeight="1" x14ac:dyDescent="0.3">
      <c r="A91" s="226" t="s">
        <v>30</v>
      </c>
      <c r="B91" s="139" t="s">
        <v>121</v>
      </c>
      <c r="C91" s="140" t="s">
        <v>182</v>
      </c>
      <c r="D91" s="141"/>
      <c r="E91" s="139">
        <v>1</v>
      </c>
      <c r="F91" s="139" t="s">
        <v>183</v>
      </c>
      <c r="G91" s="139" t="s">
        <v>37</v>
      </c>
      <c r="H91" s="139"/>
      <c r="I91" s="142">
        <v>2</v>
      </c>
      <c r="J91" s="139"/>
      <c r="K91" s="139"/>
      <c r="L91" s="326" t="s">
        <v>14</v>
      </c>
      <c r="M91" s="234"/>
    </row>
    <row r="92" spans="1:13" s="112" customFormat="1" ht="15" customHeight="1" x14ac:dyDescent="0.3">
      <c r="A92" s="226"/>
      <c r="B92" s="139"/>
      <c r="C92" s="140"/>
      <c r="D92" s="141"/>
      <c r="E92" s="139"/>
      <c r="F92" s="139"/>
      <c r="G92" s="139" t="s">
        <v>37</v>
      </c>
      <c r="H92" s="139"/>
      <c r="I92" s="142">
        <v>2</v>
      </c>
      <c r="J92" s="139"/>
      <c r="K92" s="139"/>
      <c r="L92" s="326"/>
      <c r="M92" s="234"/>
    </row>
    <row r="93" spans="1:13" s="112" customFormat="1" ht="15" customHeight="1" x14ac:dyDescent="0.3">
      <c r="A93" s="226" t="s">
        <v>0</v>
      </c>
      <c r="B93" s="139" t="s">
        <v>294</v>
      </c>
      <c r="C93" s="140" t="s">
        <v>295</v>
      </c>
      <c r="D93" s="141">
        <v>6</v>
      </c>
      <c r="E93" s="139">
        <v>6</v>
      </c>
      <c r="F93" s="139" t="s">
        <v>183</v>
      </c>
      <c r="G93" s="152" t="s">
        <v>37</v>
      </c>
      <c r="H93" s="152"/>
      <c r="I93" s="142">
        <v>2</v>
      </c>
      <c r="J93" s="152"/>
      <c r="K93" s="152"/>
      <c r="L93" s="305" t="s">
        <v>333</v>
      </c>
      <c r="M93" s="232" t="s">
        <v>334</v>
      </c>
    </row>
    <row r="94" spans="1:13" s="20" customFormat="1" ht="15" customHeight="1" thickBot="1" x14ac:dyDescent="0.35">
      <c r="A94" s="226"/>
      <c r="B94" s="120"/>
      <c r="C94" s="140"/>
      <c r="D94" s="141"/>
      <c r="E94" s="139"/>
      <c r="F94" s="139"/>
      <c r="G94" s="139" t="s">
        <v>37</v>
      </c>
      <c r="H94" s="139"/>
      <c r="I94" s="140">
        <v>2</v>
      </c>
      <c r="J94" s="139"/>
      <c r="K94" s="139"/>
      <c r="L94" s="326"/>
      <c r="M94" s="234"/>
    </row>
    <row r="95" spans="1:13" s="20" customFormat="1" ht="15" customHeight="1" thickBot="1" x14ac:dyDescent="0.35">
      <c r="A95" s="134" t="s">
        <v>0</v>
      </c>
      <c r="B95" s="108" t="s">
        <v>111</v>
      </c>
      <c r="C95" s="115" t="s">
        <v>138</v>
      </c>
      <c r="D95" s="118">
        <v>6</v>
      </c>
      <c r="E95" s="108">
        <v>6</v>
      </c>
      <c r="F95" s="108" t="s">
        <v>183</v>
      </c>
      <c r="G95" s="118" t="s">
        <v>38</v>
      </c>
      <c r="H95" s="118">
        <v>0.5</v>
      </c>
      <c r="I95" s="135">
        <v>3</v>
      </c>
      <c r="J95" s="108" t="s">
        <v>14</v>
      </c>
      <c r="K95" s="108"/>
      <c r="L95" s="108" t="s">
        <v>14</v>
      </c>
      <c r="M95" s="119"/>
    </row>
    <row r="96" spans="1:13" s="20" customFormat="1" ht="17.399999999999999" x14ac:dyDescent="0.3">
      <c r="A96" s="68"/>
      <c r="B96" s="61"/>
      <c r="C96" s="59"/>
      <c r="D96" s="60"/>
      <c r="E96" s="61"/>
      <c r="F96" s="61"/>
      <c r="G96" s="61"/>
      <c r="H96" s="61"/>
      <c r="I96" s="76"/>
      <c r="J96" s="61"/>
      <c r="K96" s="61"/>
      <c r="L96" s="61"/>
      <c r="M96" s="61"/>
    </row>
    <row r="97" spans="1:13" s="20" customFormat="1" x14ac:dyDescent="0.3">
      <c r="A97" s="1"/>
      <c r="B97" s="4"/>
      <c r="C97" s="2"/>
      <c r="D97" s="3"/>
      <c r="E97" s="4"/>
      <c r="F97" s="4"/>
      <c r="G97" s="4"/>
      <c r="H97" s="4"/>
      <c r="I97" s="5"/>
      <c r="J97" s="4"/>
      <c r="K97" s="4"/>
      <c r="L97" s="4"/>
      <c r="M97" s="4"/>
    </row>
    <row r="98" spans="1:13" s="20" customFormat="1" x14ac:dyDescent="0.3">
      <c r="A98" s="1"/>
      <c r="B98" s="4"/>
      <c r="C98" s="2"/>
      <c r="D98" s="3"/>
      <c r="E98" s="4"/>
      <c r="F98" s="4"/>
      <c r="G98" s="4"/>
      <c r="H98" s="4"/>
      <c r="I98" s="5"/>
      <c r="J98" s="4"/>
      <c r="K98" s="4"/>
      <c r="L98" s="4"/>
      <c r="M98" s="4"/>
    </row>
    <row r="99" spans="1:13" s="20" customFormat="1" x14ac:dyDescent="0.3">
      <c r="A99" s="55"/>
      <c r="B99" s="65"/>
      <c r="C99" s="65"/>
      <c r="D99" s="66"/>
      <c r="E99" s="67"/>
      <c r="F99" s="67"/>
      <c r="G99" s="67"/>
      <c r="H99" s="67"/>
      <c r="I99" s="56"/>
      <c r="J99" s="67"/>
      <c r="K99" s="67"/>
      <c r="L99" s="67"/>
      <c r="M99" s="67"/>
    </row>
    <row r="100" spans="1:13" s="20" customFormat="1" x14ac:dyDescent="0.3">
      <c r="A100" s="1"/>
      <c r="B100" s="2"/>
      <c r="C100" s="2"/>
      <c r="D100" s="3"/>
      <c r="E100" s="4"/>
      <c r="F100" s="4"/>
      <c r="G100" s="4"/>
      <c r="H100" s="4"/>
      <c r="I100" s="5"/>
      <c r="J100" s="4"/>
      <c r="K100" s="4"/>
      <c r="L100" s="4"/>
      <c r="M100" s="4"/>
    </row>
    <row r="101" spans="1:13" s="20" customFormat="1" x14ac:dyDescent="0.3">
      <c r="A101" s="1"/>
      <c r="B101" s="2"/>
      <c r="C101" s="2"/>
      <c r="D101" s="3"/>
      <c r="E101" s="4"/>
      <c r="F101" s="4"/>
      <c r="G101" s="4"/>
      <c r="H101" s="4"/>
      <c r="I101" s="5"/>
      <c r="J101" s="4"/>
      <c r="K101" s="4"/>
      <c r="L101" s="4"/>
      <c r="M101" s="4"/>
    </row>
    <row r="102" spans="1:13" s="20" customFormat="1" x14ac:dyDescent="0.3">
      <c r="A102" s="1"/>
      <c r="B102" s="2"/>
      <c r="C102" s="2"/>
      <c r="D102" s="3"/>
      <c r="E102" s="4"/>
      <c r="F102" s="4"/>
      <c r="G102" s="4"/>
      <c r="H102" s="4"/>
      <c r="I102" s="5"/>
      <c r="J102" s="4"/>
      <c r="K102" s="4"/>
      <c r="L102" s="4"/>
      <c r="M102" s="4"/>
    </row>
    <row r="103" spans="1:13" s="20" customFormat="1" x14ac:dyDescent="0.3">
      <c r="A103" s="1"/>
      <c r="B103" s="2"/>
      <c r="C103" s="2"/>
      <c r="D103" s="3"/>
      <c r="E103" s="4"/>
      <c r="F103" s="4"/>
      <c r="G103" s="4"/>
      <c r="H103" s="4"/>
      <c r="I103" s="5"/>
      <c r="J103" s="4"/>
      <c r="K103" s="4"/>
      <c r="L103" s="4"/>
      <c r="M103" s="4"/>
    </row>
    <row r="104" spans="1:13" s="20" customFormat="1" x14ac:dyDescent="0.3">
      <c r="A104" s="1"/>
      <c r="B104" s="2"/>
      <c r="C104" s="2"/>
      <c r="D104" s="3"/>
      <c r="E104" s="4"/>
      <c r="F104" s="4"/>
      <c r="G104" s="4"/>
      <c r="H104" s="4"/>
      <c r="I104" s="5"/>
      <c r="J104" s="4"/>
      <c r="K104" s="4"/>
      <c r="L104" s="4"/>
      <c r="M104" s="4"/>
    </row>
    <row r="105" spans="1:13" s="20" customFormat="1" x14ac:dyDescent="0.3">
      <c r="A105" s="1"/>
      <c r="B105" s="2"/>
      <c r="C105" s="2"/>
      <c r="D105" s="3"/>
      <c r="E105" s="4"/>
      <c r="F105" s="4"/>
      <c r="G105" s="4"/>
      <c r="H105" s="4"/>
      <c r="I105" s="5"/>
      <c r="J105" s="4"/>
      <c r="K105" s="4"/>
      <c r="L105" s="4"/>
      <c r="M105" s="4"/>
    </row>
    <row r="106" spans="1:13" s="20" customFormat="1" x14ac:dyDescent="0.3">
      <c r="A106" s="1"/>
      <c r="B106" s="2"/>
      <c r="C106" s="2"/>
      <c r="D106" s="3"/>
      <c r="E106" s="4"/>
      <c r="F106" s="4"/>
      <c r="G106" s="4"/>
      <c r="H106" s="4"/>
      <c r="I106" s="5"/>
      <c r="J106" s="4"/>
      <c r="K106" s="4"/>
      <c r="L106" s="4"/>
      <c r="M106" s="4"/>
    </row>
    <row r="107" spans="1:13" s="20" customFormat="1" x14ac:dyDescent="0.3">
      <c r="A107" s="1"/>
      <c r="B107" s="2"/>
      <c r="C107" s="2"/>
      <c r="D107" s="3"/>
      <c r="E107" s="4"/>
      <c r="F107" s="4"/>
      <c r="G107" s="4"/>
      <c r="H107" s="4"/>
      <c r="I107" s="5"/>
      <c r="J107" s="4"/>
      <c r="K107" s="4"/>
      <c r="L107" s="4"/>
      <c r="M107" s="4"/>
    </row>
    <row r="108" spans="1:13" s="20" customFormat="1" x14ac:dyDescent="0.3">
      <c r="B108" s="38"/>
      <c r="C108" s="38"/>
      <c r="D108" s="38"/>
      <c r="E108" s="38"/>
      <c r="F108" s="38"/>
      <c r="G108" s="38"/>
      <c r="H108" s="38"/>
      <c r="I108" s="38"/>
      <c r="J108" s="38"/>
    </row>
    <row r="109" spans="1:13" s="20" customFormat="1" x14ac:dyDescent="0.3">
      <c r="B109" s="38"/>
      <c r="C109" s="38"/>
      <c r="D109" s="38"/>
      <c r="E109" s="38"/>
      <c r="F109" s="38"/>
      <c r="G109" s="38"/>
      <c r="H109" s="38"/>
      <c r="I109" s="38"/>
      <c r="J109" s="38"/>
    </row>
    <row r="110" spans="1:13" s="20" customFormat="1" ht="17.399999999999999" x14ac:dyDescent="0.3">
      <c r="B110" s="39"/>
      <c r="C110" s="39"/>
      <c r="D110" s="39"/>
      <c r="E110" s="39"/>
      <c r="F110" s="39"/>
      <c r="G110" s="39"/>
      <c r="H110" s="39"/>
      <c r="I110" s="39"/>
      <c r="J110" s="39"/>
    </row>
    <row r="111" spans="1:13" s="20" customFormat="1" x14ac:dyDescent="0.3">
      <c r="B111" s="38"/>
      <c r="C111" s="38"/>
      <c r="D111" s="38"/>
      <c r="E111" s="38"/>
      <c r="F111" s="38"/>
      <c r="G111" s="38"/>
      <c r="H111" s="38"/>
      <c r="I111" s="38"/>
      <c r="J111" s="38"/>
    </row>
    <row r="112" spans="1:13" s="20" customFormat="1" x14ac:dyDescent="0.3">
      <c r="B112" s="38"/>
      <c r="C112" s="38"/>
      <c r="D112" s="38"/>
      <c r="E112" s="38"/>
      <c r="F112" s="38"/>
      <c r="G112" s="38"/>
      <c r="H112" s="38"/>
      <c r="I112" s="38"/>
      <c r="J112" s="38"/>
    </row>
    <row r="113" spans="2:10" s="20" customFormat="1" x14ac:dyDescent="0.3">
      <c r="B113" s="38"/>
      <c r="C113" s="38"/>
      <c r="D113" s="38"/>
      <c r="E113" s="38"/>
      <c r="F113" s="38"/>
      <c r="G113" s="38"/>
      <c r="H113" s="38"/>
      <c r="I113" s="38"/>
      <c r="J113" s="38"/>
    </row>
    <row r="114" spans="2:10" s="20" customFormat="1" x14ac:dyDescent="0.3">
      <c r="B114" s="38"/>
      <c r="C114" s="38"/>
      <c r="D114" s="38"/>
      <c r="E114" s="38"/>
      <c r="F114" s="38"/>
      <c r="G114" s="38"/>
      <c r="H114" s="38"/>
      <c r="I114" s="38"/>
      <c r="J114" s="38"/>
    </row>
    <row r="115" spans="2:10" s="20" customFormat="1" ht="17.399999999999999" x14ac:dyDescent="0.3">
      <c r="B115" s="39"/>
      <c r="C115" s="39"/>
      <c r="D115" s="39"/>
      <c r="E115" s="39"/>
      <c r="F115" s="39"/>
      <c r="G115" s="39"/>
      <c r="H115" s="39"/>
      <c r="I115" s="39"/>
      <c r="J115" s="39"/>
    </row>
    <row r="116" spans="2:10" s="20" customFormat="1" x14ac:dyDescent="0.3">
      <c r="B116" s="38"/>
      <c r="C116" s="38"/>
      <c r="D116" s="38"/>
      <c r="E116" s="38"/>
      <c r="F116" s="38"/>
      <c r="G116" s="38"/>
      <c r="H116" s="38"/>
      <c r="I116" s="38"/>
      <c r="J116" s="38"/>
    </row>
    <row r="117" spans="2:10" s="20" customFormat="1" x14ac:dyDescent="0.3">
      <c r="B117" s="38"/>
      <c r="C117" s="38"/>
      <c r="D117" s="38"/>
      <c r="E117" s="38"/>
      <c r="F117" s="38"/>
      <c r="G117" s="38"/>
      <c r="H117" s="38"/>
      <c r="I117" s="38"/>
      <c r="J117" s="38"/>
    </row>
    <row r="118" spans="2:10" s="20" customFormat="1" x14ac:dyDescent="0.3">
      <c r="B118" s="38"/>
      <c r="C118" s="38"/>
      <c r="D118" s="38"/>
      <c r="E118" s="38"/>
      <c r="F118" s="38"/>
      <c r="G118" s="38"/>
      <c r="H118" s="38"/>
      <c r="I118" s="38"/>
      <c r="J118" s="38"/>
    </row>
    <row r="119" spans="2:10" s="20" customFormat="1" x14ac:dyDescent="0.3">
      <c r="B119" s="38"/>
      <c r="C119" s="38"/>
      <c r="D119" s="38"/>
      <c r="E119" s="38"/>
      <c r="F119" s="38"/>
      <c r="G119" s="38"/>
      <c r="H119" s="38"/>
      <c r="I119" s="38"/>
      <c r="J119" s="38"/>
    </row>
    <row r="120" spans="2:10" s="20" customFormat="1" x14ac:dyDescent="0.3">
      <c r="B120" s="38"/>
      <c r="C120" s="38"/>
      <c r="D120" s="38"/>
      <c r="E120" s="38"/>
      <c r="F120" s="38"/>
      <c r="G120" s="38"/>
      <c r="H120" s="38"/>
      <c r="I120" s="38"/>
      <c r="J120" s="38"/>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J99:K107 H99:H107 H17:H19 J17:K19 J43:K43 H43 J22:K22 H22 H32:H41 J32:K41">
    <cfRule type="expression" dxfId="237" priority="110">
      <formula>$G17="CCI (CC Intégral)"</formula>
    </cfRule>
  </conditionalFormatting>
  <conditionalFormatting sqref="H99:I107 H17:I19 H43:I43 H22:I22 H32:I41">
    <cfRule type="expression" dxfId="236" priority="109">
      <formula>$G17="CT (Contrôle terminal)"</formula>
    </cfRule>
  </conditionalFormatting>
  <conditionalFormatting sqref="I15:M15">
    <cfRule type="expression" dxfId="235" priority="100">
      <formula>$A$11=2</formula>
    </cfRule>
    <cfRule type="expression" dxfId="234" priority="101">
      <formula>$A$11=3</formula>
    </cfRule>
    <cfRule type="expression" dxfId="233" priority="102">
      <formula>$A$11=1</formula>
    </cfRule>
  </conditionalFormatting>
  <conditionalFormatting sqref="A16:M16">
    <cfRule type="expression" dxfId="232" priority="93">
      <formula>$A$11=2</formula>
    </cfRule>
    <cfRule type="expression" dxfId="231" priority="94">
      <formula>$A$11=4</formula>
    </cfRule>
    <cfRule type="expression" dxfId="230" priority="95">
      <formula>$A$11=1</formula>
    </cfRule>
  </conditionalFormatting>
  <conditionalFormatting sqref="J16:K16">
    <cfRule type="expression" dxfId="229" priority="92">
      <formula>$G$17="CCI (CC Intégral)"</formula>
    </cfRule>
  </conditionalFormatting>
  <conditionalFormatting sqref="J96:K98 H96:H98">
    <cfRule type="expression" dxfId="228" priority="88">
      <formula>$G96="CCI (CC Intégral)"</formula>
    </cfRule>
  </conditionalFormatting>
  <conditionalFormatting sqref="H96:I98">
    <cfRule type="expression" dxfId="227" priority="87">
      <formula>$G96="CT (Contrôle terminal)"</formula>
    </cfRule>
  </conditionalFormatting>
  <conditionalFormatting sqref="H20:H21 J20:K21">
    <cfRule type="expression" dxfId="226" priority="60">
      <formula>$G20="CCI (CC Intégral)"</formula>
    </cfRule>
  </conditionalFormatting>
  <conditionalFormatting sqref="H20:I21">
    <cfRule type="expression" dxfId="225" priority="59">
      <formula>$G20="CT (Contrôle terminal)"</formula>
    </cfRule>
  </conditionalFormatting>
  <conditionalFormatting sqref="H23:H31 J23:K31">
    <cfRule type="expression" dxfId="224" priority="58">
      <formula>$G23="CCI (CC Intégral)"</formula>
    </cfRule>
  </conditionalFormatting>
  <conditionalFormatting sqref="H23:I31">
    <cfRule type="expression" dxfId="223" priority="57">
      <formula>$G23="CT (Contrôle terminal)"</formula>
    </cfRule>
  </conditionalFormatting>
  <conditionalFormatting sqref="H60">
    <cfRule type="expression" dxfId="222" priority="45">
      <formula>$G60="CCI (CC Intégral)"</formula>
    </cfRule>
  </conditionalFormatting>
  <conditionalFormatting sqref="H60:I60">
    <cfRule type="expression" dxfId="221" priority="44">
      <formula>$G60="CT (Contrôle terminal)"</formula>
    </cfRule>
  </conditionalFormatting>
  <conditionalFormatting sqref="H95 J95:K95">
    <cfRule type="expression" dxfId="220" priority="48">
      <formula>$H95="CCI (CC Intégral)"</formula>
    </cfRule>
  </conditionalFormatting>
  <conditionalFormatting sqref="H95:I95">
    <cfRule type="expression" dxfId="219" priority="47">
      <formula>$H95="CT (Contrôle terminal)"</formula>
    </cfRule>
  </conditionalFormatting>
  <conditionalFormatting sqref="H62:I62">
    <cfRule type="expression" dxfId="218" priority="27">
      <formula>$G62="CT (Contrôle terminal)"</formula>
    </cfRule>
  </conditionalFormatting>
  <conditionalFormatting sqref="H75 J75:K75">
    <cfRule type="expression" dxfId="217" priority="22">
      <formula>$G75="CCI (CC Intégral)"</formula>
    </cfRule>
  </conditionalFormatting>
  <conditionalFormatting sqref="H66">
    <cfRule type="expression" dxfId="216" priority="20">
      <formula>$G66="CCI (CC Intégral)"</formula>
    </cfRule>
  </conditionalFormatting>
  <conditionalFormatting sqref="J60:K60">
    <cfRule type="expression" dxfId="215" priority="33">
      <formula>$G60="CCI (CC Intégral)"</formula>
    </cfRule>
  </conditionalFormatting>
  <conditionalFormatting sqref="H61 J61:K61">
    <cfRule type="expression" dxfId="214" priority="32">
      <formula>$G61="CCI (CC Intégral)"</formula>
    </cfRule>
  </conditionalFormatting>
  <conditionalFormatting sqref="H61:I61">
    <cfRule type="expression" dxfId="213" priority="31">
      <formula>$G61="CT (Contrôle terminal)"</formula>
    </cfRule>
  </conditionalFormatting>
  <conditionalFormatting sqref="H61 J61:K61 J71:K71 H71">
    <cfRule type="expression" dxfId="212" priority="30">
      <formula>$G61="CCI (CC Intégral)"</formula>
    </cfRule>
  </conditionalFormatting>
  <conditionalFormatting sqref="H61:I61 H71:I71">
    <cfRule type="expression" dxfId="211" priority="29">
      <formula>$G61="CT (Contrôle terminal)"</formula>
    </cfRule>
  </conditionalFormatting>
  <conditionalFormatting sqref="J62:K62 H62">
    <cfRule type="expression" dxfId="210" priority="28">
      <formula>$G62="CCI (CC Intégral)"</formula>
    </cfRule>
  </conditionalFormatting>
  <conditionalFormatting sqref="H62:H65 J62:K70 H67:H70">
    <cfRule type="expression" dxfId="209" priority="26">
      <formula>$G62="CCI (CC Intégral)"</formula>
    </cfRule>
  </conditionalFormatting>
  <conditionalFormatting sqref="H62:I65 H67:I70">
    <cfRule type="expression" dxfId="208" priority="25">
      <formula>$G62="CT (Contrôle terminal)"</formula>
    </cfRule>
  </conditionalFormatting>
  <conditionalFormatting sqref="H72:H74 J72:K74">
    <cfRule type="expression" dxfId="207" priority="24">
      <formula>$G72="CCI (CC Intégral)"</formula>
    </cfRule>
  </conditionalFormatting>
  <conditionalFormatting sqref="H72:I74">
    <cfRule type="expression" dxfId="206" priority="23">
      <formula>$G72="CT (Contrôle terminal)"</formula>
    </cfRule>
  </conditionalFormatting>
  <conditionalFormatting sqref="H75:I75">
    <cfRule type="expression" dxfId="205" priority="21">
      <formula>$G75="CT (Contrôle terminal)"</formula>
    </cfRule>
  </conditionalFormatting>
  <conditionalFormatting sqref="H66:I66">
    <cfRule type="expression" dxfId="204" priority="19">
      <formula>$G66="CT (Contrôle terminal)"</formula>
    </cfRule>
  </conditionalFormatting>
  <conditionalFormatting sqref="J55:K55">
    <cfRule type="expression" dxfId="203" priority="1">
      <formula>$G55="CCI (CC Intégral)"</formula>
    </cfRule>
  </conditionalFormatting>
  <conditionalFormatting sqref="H76:H80 J76:K80">
    <cfRule type="expression" dxfId="202" priority="18">
      <formula>$G76="CCI (CC Intégral)"</formula>
    </cfRule>
  </conditionalFormatting>
  <conditionalFormatting sqref="H76:I80">
    <cfRule type="expression" dxfId="201" priority="17">
      <formula>$G76="CT (Contrôle terminal)"</formula>
    </cfRule>
  </conditionalFormatting>
  <conditionalFormatting sqref="H76:H94 J76:K94">
    <cfRule type="expression" dxfId="200" priority="16">
      <formula>$G76="CCI (CC Intégral)"</formula>
    </cfRule>
  </conditionalFormatting>
  <conditionalFormatting sqref="H76:I94">
    <cfRule type="expression" dxfId="199" priority="15">
      <formula>$G76="CT (Contrôle terminal)"</formula>
    </cfRule>
  </conditionalFormatting>
  <conditionalFormatting sqref="J44:K46 H44:H46">
    <cfRule type="expression" dxfId="198" priority="14">
      <formula>$G44="CCI (CC Intégral)"</formula>
    </cfRule>
  </conditionalFormatting>
  <conditionalFormatting sqref="H44:I46">
    <cfRule type="expression" dxfId="197" priority="13">
      <formula>$G44="CT (Contrôle terminal)"</formula>
    </cfRule>
  </conditionalFormatting>
  <conditionalFormatting sqref="H56:H59 J56:K59 H45:H50 J45:K49">
    <cfRule type="expression" dxfId="196" priority="12">
      <formula>$G45="CCI (CC Intégral)"</formula>
    </cfRule>
  </conditionalFormatting>
  <conditionalFormatting sqref="H56:I59 H45:I47 H48:H50">
    <cfRule type="expression" dxfId="195" priority="11">
      <formula>$G45="CT (Contrôle terminal)"</formula>
    </cfRule>
  </conditionalFormatting>
  <conditionalFormatting sqref="H51:H55 J51:K54">
    <cfRule type="expression" dxfId="194" priority="10">
      <formula>$G51="CCI (CC Intégral)"</formula>
    </cfRule>
  </conditionalFormatting>
  <conditionalFormatting sqref="H51:I55">
    <cfRule type="expression" dxfId="193" priority="9">
      <formula>$G51="CT (Contrôle terminal)"</formula>
    </cfRule>
  </conditionalFormatting>
  <conditionalFormatting sqref="I50">
    <cfRule type="expression" dxfId="192" priority="7">
      <formula>$G50="CT (Contrôle terminal)"</formula>
    </cfRule>
  </conditionalFormatting>
  <conditionalFormatting sqref="I47:I49">
    <cfRule type="expression" dxfId="191" priority="8">
      <formula>$G47="CT (Contrôle terminal)"</formula>
    </cfRule>
  </conditionalFormatting>
  <conditionalFormatting sqref="J49:K49">
    <cfRule type="expression" dxfId="190" priority="6">
      <formula>$G49="CCI (CC Intégral)"</formula>
    </cfRule>
  </conditionalFormatting>
  <conditionalFormatting sqref="I49">
    <cfRule type="expression" dxfId="189" priority="5">
      <formula>$G49="CT (Contrôle terminal)"</formula>
    </cfRule>
  </conditionalFormatting>
  <conditionalFormatting sqref="J48:K48">
    <cfRule type="expression" dxfId="188" priority="4">
      <formula>$G48="CCI (CC Intégral)"</formula>
    </cfRule>
  </conditionalFormatting>
  <conditionalFormatting sqref="J50:K50">
    <cfRule type="expression" dxfId="187" priority="3">
      <formula>$G50="CCI (CC Intégral)"</formula>
    </cfRule>
  </conditionalFormatting>
  <conditionalFormatting sqref="J50:K50">
    <cfRule type="expression" dxfId="186" priority="2">
      <formula>$G50="CCI (CC Intégral)"</formula>
    </cfRule>
  </conditionalFormatting>
  <dataValidations xWindow="1677" yWindow="661" count="6">
    <dataValidation type="list" allowBlank="1" showInputMessage="1" showErrorMessage="1" errorTitle="Nature" error="Utiliser la liste déroulante" promptTitle="Nature" prompt="Utiliser la liste déroulante" sqref="L17:L107 J17:J107">
      <formula1>liste_nature_controle</formula1>
    </dataValidation>
    <dataValidation type="list" allowBlank="1" showInputMessage="1" showErrorMessage="1" promptTitle="Type contrôle" prompt="Utiliser la liste déroulante" sqref="G17:G107">
      <formula1>liste_type_controle</formula1>
    </dataValidation>
    <dataValidation type="list" allowBlank="1" showInputMessage="1" showErrorMessage="1" errorTitle="Nature de l'ELP" error="Utiliser la liste déroulante" promptTitle="Nature ELP" prompt="Utiliser la liste déroulante" sqref="A17:A107">
      <formula1>Nature_ELP</formula1>
    </dataValidation>
    <dataValidation type="decimal" operator="greaterThan" allowBlank="1" showInputMessage="1" showErrorMessage="1" errorTitle="Coefficient" error="Le coefficient doit être un nombre décimal supérieur à 0." sqref="E17:E107">
      <formula1>0</formula1>
    </dataValidation>
    <dataValidation type="decimal" operator="lessThanOrEqual" allowBlank="1" showInputMessage="1" showErrorMessage="1" errorTitle="ECTS" error="Le nombre de crédits doit être entier et inférieur ou égal à 6." sqref="D17:D107">
      <formula1>6</formula1>
    </dataValidation>
    <dataValidation type="list" operator="greaterThan" allowBlank="1" showInputMessage="1" showErrorMessage="1" errorTitle="Coefficient" error="Le coefficient doit être un nombre décimal supérieur à 0." sqref="F17:F10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182880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182880</xdr:colOff>
                    <xdr:row>11</xdr:row>
                    <xdr:rowOff>45720</xdr:rowOff>
                  </from>
                  <to>
                    <xdr:col>0</xdr:col>
                    <xdr:colOff>937260</xdr:colOff>
                    <xdr:row>12</xdr:row>
                    <xdr:rowOff>83820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12"/>
  <sheetViews>
    <sheetView showGridLines="0" showZeros="0" topLeftCell="A55" zoomScale="60" zoomScaleNormal="60" zoomScalePageLayoutView="85" workbookViewId="0">
      <selection activeCell="L69" sqref="L69"/>
    </sheetView>
  </sheetViews>
  <sheetFormatPr baseColWidth="10" defaultColWidth="10.88671875" defaultRowHeight="14.4" x14ac:dyDescent="0.3"/>
  <cols>
    <col min="1" max="1" width="26.44140625" style="15" bestFit="1" customWidth="1"/>
    <col min="2" max="2" width="48" style="28" customWidth="1"/>
    <col min="3" max="3" width="20.44140625" style="28" customWidth="1"/>
    <col min="4" max="4" width="6.6640625" style="28" customWidth="1"/>
    <col min="5" max="5" width="12" style="28" customWidth="1"/>
    <col min="6" max="6" width="13.6640625" style="28" customWidth="1"/>
    <col min="7" max="7" width="21.33203125" style="28" bestFit="1" customWidth="1"/>
    <col min="8" max="8" width="11.109375" style="28" bestFit="1" customWidth="1"/>
    <col min="9" max="9" width="17.44140625" style="28" customWidth="1"/>
    <col min="10" max="10" width="17.44140625" style="28" bestFit="1" customWidth="1"/>
    <col min="11" max="11" width="10.6640625" style="15" customWidth="1"/>
    <col min="12" max="12" width="17.44140625" style="15" bestFit="1" customWidth="1"/>
    <col min="13" max="13" width="10.6640625" style="15" customWidth="1"/>
    <col min="14" max="16384" width="10.88671875" style="15"/>
  </cols>
  <sheetData>
    <row r="1" spans="1:13" ht="23.4" x14ac:dyDescent="0.45">
      <c r="A1" s="369" t="s">
        <v>54</v>
      </c>
      <c r="B1" s="369"/>
      <c r="C1" s="369"/>
      <c r="D1" s="369"/>
      <c r="E1" s="369"/>
      <c r="F1" s="369"/>
      <c r="G1" s="369"/>
      <c r="H1" s="369"/>
      <c r="I1" s="369"/>
      <c r="J1" s="369"/>
      <c r="K1" s="369"/>
      <c r="L1" s="369"/>
      <c r="M1" s="369"/>
    </row>
    <row r="2" spans="1:13" ht="20.100000000000001" customHeight="1" x14ac:dyDescent="0.3">
      <c r="A2" s="16" t="s">
        <v>26</v>
      </c>
      <c r="B2" s="371" t="str">
        <f>'Fiche générale'!B2</f>
        <v>LASH</v>
      </c>
      <c r="C2" s="371"/>
      <c r="D2" s="371"/>
      <c r="E2" s="371"/>
      <c r="F2" s="15"/>
      <c r="G2" s="15"/>
      <c r="H2" s="15"/>
      <c r="I2" s="15"/>
      <c r="J2" s="15"/>
    </row>
    <row r="3" spans="1:13" ht="20.100000000000001" customHeight="1" x14ac:dyDescent="0.3">
      <c r="A3" s="16" t="s">
        <v>25</v>
      </c>
      <c r="B3" s="371" t="str">
        <f>'Fiche générale'!B3:I3</f>
        <v>Lettres Langues Arts et Communication</v>
      </c>
      <c r="C3" s="371"/>
      <c r="D3" s="371"/>
      <c r="E3" s="371"/>
      <c r="F3" s="15"/>
      <c r="G3" s="15"/>
      <c r="H3" s="15"/>
      <c r="I3" s="15"/>
      <c r="J3" s="15"/>
    </row>
    <row r="4" spans="1:13" ht="20.100000000000001" customHeight="1" x14ac:dyDescent="0.35">
      <c r="A4" s="16" t="s">
        <v>17</v>
      </c>
      <c r="B4" s="40" t="str">
        <f>'Fiche générale'!B4</f>
        <v>HPLAC18</v>
      </c>
      <c r="C4" s="17" t="s">
        <v>46</v>
      </c>
      <c r="D4" s="370">
        <v>180</v>
      </c>
      <c r="E4" s="370"/>
      <c r="F4"/>
      <c r="G4"/>
      <c r="H4"/>
      <c r="I4"/>
      <c r="J4"/>
      <c r="K4"/>
      <c r="L4"/>
      <c r="M4"/>
    </row>
    <row r="5" spans="1:13" ht="20.100000000000001" customHeight="1" x14ac:dyDescent="0.3">
      <c r="B5" s="15"/>
      <c r="C5" s="15"/>
      <c r="D5" s="15"/>
      <c r="E5" s="15"/>
      <c r="F5" s="15"/>
      <c r="G5" s="15"/>
      <c r="H5" s="15"/>
      <c r="I5" s="15"/>
      <c r="J5" s="15"/>
    </row>
    <row r="6" spans="1:13" ht="20.100000000000001" customHeight="1" x14ac:dyDescent="0.35">
      <c r="A6" s="16" t="s">
        <v>1</v>
      </c>
      <c r="B6" s="41" t="s">
        <v>106</v>
      </c>
      <c r="C6" s="17" t="s">
        <v>47</v>
      </c>
      <c r="D6" s="374">
        <v>185</v>
      </c>
      <c r="E6" s="375"/>
      <c r="F6" s="378" t="s">
        <v>2</v>
      </c>
      <c r="G6" s="379"/>
      <c r="H6" s="380" t="s">
        <v>103</v>
      </c>
      <c r="I6" s="380"/>
      <c r="J6" s="380"/>
      <c r="K6" s="380"/>
      <c r="L6" s="380"/>
      <c r="M6" s="380"/>
    </row>
    <row r="7" spans="1:13" ht="20.100000000000001" customHeight="1" x14ac:dyDescent="0.3">
      <c r="A7" s="16" t="s">
        <v>27</v>
      </c>
      <c r="B7" s="45" t="s">
        <v>107</v>
      </c>
      <c r="C7" s="15"/>
      <c r="D7" s="15"/>
      <c r="E7" s="15"/>
      <c r="F7" s="15"/>
      <c r="G7" s="15"/>
      <c r="H7" s="15"/>
      <c r="I7" s="15"/>
      <c r="J7" s="15"/>
    </row>
    <row r="8" spans="1:13" ht="20.100000000000001" customHeight="1" x14ac:dyDescent="0.3">
      <c r="A8" s="18"/>
      <c r="B8" s="8"/>
      <c r="C8" s="15"/>
      <c r="D8" s="15"/>
      <c r="E8" s="15"/>
      <c r="F8" s="15"/>
      <c r="G8" s="19"/>
      <c r="H8" s="19"/>
      <c r="I8" s="19"/>
      <c r="J8" s="19"/>
      <c r="L8" s="20"/>
      <c r="M8" s="20"/>
    </row>
    <row r="9" spans="1:13" ht="15" customHeight="1" x14ac:dyDescent="0.3">
      <c r="B9" s="21" t="s">
        <v>3</v>
      </c>
      <c r="C9" s="22" t="s">
        <v>18</v>
      </c>
      <c r="D9" s="19"/>
      <c r="E9" s="376" t="s">
        <v>34</v>
      </c>
      <c r="F9" s="377"/>
      <c r="G9" s="376" t="s">
        <v>29</v>
      </c>
      <c r="H9" s="377"/>
      <c r="I9" s="19"/>
      <c r="J9" s="23">
        <v>1</v>
      </c>
      <c r="K9" s="19"/>
      <c r="L9" s="19"/>
      <c r="M9" s="19"/>
    </row>
    <row r="10" spans="1:13" ht="15" customHeight="1" x14ac:dyDescent="0.3">
      <c r="B10" s="24" t="s">
        <v>4</v>
      </c>
      <c r="C10" s="7"/>
      <c r="D10" s="25"/>
      <c r="E10" s="381" t="s">
        <v>33</v>
      </c>
      <c r="F10" s="382"/>
      <c r="G10" s="383"/>
      <c r="H10" s="384"/>
      <c r="I10" s="26"/>
      <c r="J10" s="26"/>
      <c r="K10" s="26"/>
      <c r="L10" s="26"/>
      <c r="M10" s="26"/>
    </row>
    <row r="11" spans="1:13" ht="15" customHeight="1" x14ac:dyDescent="0.3">
      <c r="A11" s="14">
        <v>4</v>
      </c>
      <c r="B11" s="24" t="s">
        <v>5</v>
      </c>
      <c r="C11" s="7"/>
      <c r="D11" s="27"/>
      <c r="I11" s="15"/>
      <c r="J11" s="15"/>
      <c r="L11" s="26"/>
      <c r="M11" s="26"/>
    </row>
    <row r="12" spans="1:13" ht="15" customHeight="1" x14ac:dyDescent="0.3">
      <c r="B12" s="29" t="s">
        <v>35</v>
      </c>
      <c r="C12" s="7"/>
      <c r="D12" s="27"/>
      <c r="E12" s="15"/>
      <c r="F12" s="15"/>
      <c r="G12" s="15"/>
      <c r="H12" s="15"/>
      <c r="I12" s="15"/>
      <c r="J12" s="15"/>
      <c r="L12" s="26"/>
      <c r="M12" s="26"/>
    </row>
    <row r="13" spans="1:13" x14ac:dyDescent="0.3">
      <c r="D13" s="27"/>
      <c r="E13" s="385"/>
      <c r="F13" s="385"/>
      <c r="G13" s="27"/>
      <c r="H13" s="27"/>
    </row>
    <row r="14" spans="1:13" ht="26.25" customHeight="1" x14ac:dyDescent="0.3">
      <c r="B14" s="30"/>
      <c r="C14" s="27"/>
      <c r="D14" s="27"/>
      <c r="E14" s="46"/>
      <c r="F14" s="46"/>
      <c r="G14" s="27"/>
      <c r="H14" s="27"/>
      <c r="I14" s="372" t="s">
        <v>19</v>
      </c>
      <c r="J14" s="386"/>
      <c r="K14" s="373"/>
      <c r="L14" s="372" t="s">
        <v>20</v>
      </c>
      <c r="M14" s="373"/>
    </row>
    <row r="15" spans="1:13" ht="39.75" customHeight="1" x14ac:dyDescent="0.3">
      <c r="C15" s="9"/>
      <c r="D15" s="9"/>
      <c r="E15" s="10"/>
      <c r="F15" s="10"/>
      <c r="G15" s="10"/>
      <c r="H15" s="11"/>
      <c r="I15" s="33" t="s">
        <v>21</v>
      </c>
      <c r="J15" s="33" t="str">
        <f>IF(G17="CCI (CC Intégral)","CT pour les dispensés","Contrôle Terminal")</f>
        <v>Contrôle Terminal</v>
      </c>
      <c r="K15" s="34"/>
      <c r="L15" s="35" t="s">
        <v>22</v>
      </c>
      <c r="M15" s="36"/>
    </row>
    <row r="16" spans="1:13" s="28" customFormat="1" ht="47.4" thickBot="1" x14ac:dyDescent="0.35">
      <c r="A16" s="49" t="s">
        <v>6</v>
      </c>
      <c r="B16" s="49" t="s">
        <v>7</v>
      </c>
      <c r="C16" s="50" t="s">
        <v>8</v>
      </c>
      <c r="D16" s="51" t="s">
        <v>9</v>
      </c>
      <c r="E16" s="52" t="s">
        <v>10</v>
      </c>
      <c r="F16" s="53" t="s">
        <v>31</v>
      </c>
      <c r="G16" s="54" t="s">
        <v>32</v>
      </c>
      <c r="H16" s="53" t="s">
        <v>39</v>
      </c>
      <c r="I16" s="51" t="s">
        <v>28</v>
      </c>
      <c r="J16" s="51" t="s">
        <v>23</v>
      </c>
      <c r="K16" s="51" t="s">
        <v>24</v>
      </c>
      <c r="L16" s="51" t="s">
        <v>23</v>
      </c>
      <c r="M16" s="51" t="s">
        <v>24</v>
      </c>
    </row>
    <row r="17" spans="1:14" ht="15" customHeight="1" x14ac:dyDescent="0.3">
      <c r="A17" s="57" t="s">
        <v>0</v>
      </c>
      <c r="B17" s="58" t="s">
        <v>112</v>
      </c>
      <c r="C17" s="59" t="s">
        <v>184</v>
      </c>
      <c r="D17" s="60">
        <v>6</v>
      </c>
      <c r="E17" s="60">
        <v>6</v>
      </c>
      <c r="F17" s="60" t="s">
        <v>183</v>
      </c>
      <c r="G17" s="60"/>
      <c r="H17" s="60"/>
      <c r="I17" s="61"/>
      <c r="J17" s="61"/>
      <c r="K17" s="61"/>
      <c r="L17" s="61"/>
      <c r="M17" s="62"/>
    </row>
    <row r="18" spans="1:14" ht="15" customHeight="1" thickBot="1" x14ac:dyDescent="0.35">
      <c r="A18" s="78" t="s">
        <v>30</v>
      </c>
      <c r="B18" s="216" t="s">
        <v>317</v>
      </c>
      <c r="C18" s="79" t="s">
        <v>242</v>
      </c>
      <c r="D18" s="150"/>
      <c r="E18" s="150">
        <v>1</v>
      </c>
      <c r="F18" s="150" t="s">
        <v>183</v>
      </c>
      <c r="G18" s="151" t="s">
        <v>37</v>
      </c>
      <c r="H18" s="166"/>
      <c r="I18" s="219" t="s">
        <v>322</v>
      </c>
      <c r="J18" s="166"/>
      <c r="K18" s="166"/>
      <c r="L18" s="151" t="s">
        <v>14</v>
      </c>
      <c r="M18" s="80"/>
    </row>
    <row r="19" spans="1:14" ht="15" customHeight="1" x14ac:dyDescent="0.3">
      <c r="A19" s="150"/>
      <c r="B19" s="79"/>
      <c r="C19" s="79"/>
      <c r="D19" s="150"/>
      <c r="E19" s="150"/>
      <c r="F19" s="150"/>
      <c r="G19" s="151" t="s">
        <v>36</v>
      </c>
      <c r="H19" s="166"/>
      <c r="I19" s="166"/>
      <c r="J19" s="180" t="s">
        <v>14</v>
      </c>
      <c r="K19" s="221" t="s">
        <v>302</v>
      </c>
      <c r="L19" s="151" t="s">
        <v>14</v>
      </c>
      <c r="M19" s="150"/>
    </row>
    <row r="20" spans="1:14" ht="15" customHeight="1" x14ac:dyDescent="0.3">
      <c r="A20" s="86" t="s">
        <v>30</v>
      </c>
      <c r="B20" s="87" t="s">
        <v>210</v>
      </c>
      <c r="C20" s="87" t="s">
        <v>185</v>
      </c>
      <c r="D20" s="88"/>
      <c r="E20" s="88">
        <v>1</v>
      </c>
      <c r="F20" s="88" t="s">
        <v>183</v>
      </c>
      <c r="G20" s="88"/>
      <c r="H20" s="88"/>
      <c r="I20" s="88"/>
      <c r="J20" s="88"/>
      <c r="K20" s="88"/>
      <c r="L20" s="88"/>
      <c r="M20" s="89"/>
    </row>
    <row r="21" spans="1:14" ht="15" customHeight="1" x14ac:dyDescent="0.3">
      <c r="A21" s="86" t="s">
        <v>30</v>
      </c>
      <c r="B21" s="87" t="s">
        <v>211</v>
      </c>
      <c r="C21" s="87" t="s">
        <v>241</v>
      </c>
      <c r="D21" s="88"/>
      <c r="E21" s="88">
        <v>1</v>
      </c>
      <c r="F21" s="88" t="s">
        <v>183</v>
      </c>
      <c r="G21" s="88"/>
      <c r="H21" s="88"/>
      <c r="I21" s="88"/>
      <c r="J21" s="88"/>
      <c r="K21" s="88"/>
      <c r="L21" s="88"/>
      <c r="M21" s="89"/>
    </row>
    <row r="22" spans="1:14" ht="15" customHeight="1" x14ac:dyDescent="0.3">
      <c r="A22" s="63" t="s">
        <v>0</v>
      </c>
      <c r="B22" s="2" t="s">
        <v>116</v>
      </c>
      <c r="C22" s="2" t="s">
        <v>186</v>
      </c>
      <c r="D22" s="3">
        <v>6</v>
      </c>
      <c r="E22" s="3">
        <v>6</v>
      </c>
      <c r="F22" s="3" t="s">
        <v>183</v>
      </c>
      <c r="G22" s="3"/>
      <c r="H22" s="3"/>
      <c r="I22" s="1"/>
      <c r="J22" s="4"/>
      <c r="K22" s="4"/>
      <c r="L22" s="4"/>
      <c r="M22" s="64"/>
    </row>
    <row r="23" spans="1:14" s="137" customFormat="1" ht="15" customHeight="1" x14ac:dyDescent="0.3">
      <c r="A23" s="63" t="s">
        <v>30</v>
      </c>
      <c r="B23" s="47" t="s">
        <v>207</v>
      </c>
      <c r="C23" s="2" t="s">
        <v>187</v>
      </c>
      <c r="D23" s="3"/>
      <c r="E23" s="3">
        <v>1</v>
      </c>
      <c r="F23" s="3" t="s">
        <v>183</v>
      </c>
      <c r="G23" s="180" t="s">
        <v>37</v>
      </c>
      <c r="H23" s="336">
        <v>0.7</v>
      </c>
      <c r="I23" s="180" t="s">
        <v>324</v>
      </c>
      <c r="J23" s="337" t="s">
        <v>14</v>
      </c>
      <c r="K23" s="169"/>
      <c r="L23" s="152" t="s">
        <v>14</v>
      </c>
      <c r="M23" s="64"/>
    </row>
    <row r="24" spans="1:14" ht="15" customHeight="1" x14ac:dyDescent="0.3">
      <c r="A24" s="144"/>
      <c r="B24" s="117"/>
      <c r="C24" s="142"/>
      <c r="D24" s="150"/>
      <c r="E24" s="150"/>
      <c r="F24" s="150"/>
      <c r="G24" s="257" t="s">
        <v>36</v>
      </c>
      <c r="H24" s="338"/>
      <c r="I24" s="166"/>
      <c r="J24" s="180" t="s">
        <v>14</v>
      </c>
      <c r="K24" s="174"/>
      <c r="L24" s="180" t="s">
        <v>14</v>
      </c>
      <c r="M24" s="149"/>
    </row>
    <row r="25" spans="1:14" s="137" customFormat="1" ht="15" customHeight="1" x14ac:dyDescent="0.3">
      <c r="A25" s="63" t="s">
        <v>30</v>
      </c>
      <c r="B25" s="2" t="s">
        <v>208</v>
      </c>
      <c r="C25" s="2" t="s">
        <v>188</v>
      </c>
      <c r="D25" s="3"/>
      <c r="E25" s="3">
        <v>1</v>
      </c>
      <c r="F25" s="3" t="s">
        <v>183</v>
      </c>
      <c r="G25" s="180" t="s">
        <v>37</v>
      </c>
      <c r="H25" s="336">
        <v>0.7</v>
      </c>
      <c r="I25" s="219" t="s">
        <v>323</v>
      </c>
      <c r="J25" s="337" t="s">
        <v>13</v>
      </c>
      <c r="K25" s="215" t="s">
        <v>348</v>
      </c>
      <c r="L25" s="152" t="s">
        <v>14</v>
      </c>
      <c r="M25" s="64"/>
    </row>
    <row r="26" spans="1:14" ht="15" customHeight="1" x14ac:dyDescent="0.3">
      <c r="A26" s="144"/>
      <c r="B26" s="142"/>
      <c r="C26" s="142"/>
      <c r="D26" s="150"/>
      <c r="E26" s="150"/>
      <c r="F26" s="150"/>
      <c r="G26" s="257" t="s">
        <v>36</v>
      </c>
      <c r="H26" s="338"/>
      <c r="I26" s="166"/>
      <c r="J26" s="180" t="s">
        <v>14</v>
      </c>
      <c r="K26" s="174"/>
      <c r="L26" s="180" t="s">
        <v>14</v>
      </c>
      <c r="M26" s="149"/>
    </row>
    <row r="27" spans="1:14" ht="15" customHeight="1" x14ac:dyDescent="0.3">
      <c r="A27" s="63" t="s">
        <v>0</v>
      </c>
      <c r="B27" s="4" t="s">
        <v>119</v>
      </c>
      <c r="C27" s="48" t="s">
        <v>189</v>
      </c>
      <c r="D27" s="3">
        <v>6</v>
      </c>
      <c r="E27" s="3">
        <v>6</v>
      </c>
      <c r="F27" s="3" t="s">
        <v>183</v>
      </c>
      <c r="G27" s="150"/>
      <c r="H27" s="150"/>
      <c r="I27" s="151"/>
      <c r="J27" s="152"/>
      <c r="K27" s="152"/>
      <c r="L27" s="152"/>
      <c r="M27" s="64"/>
    </row>
    <row r="28" spans="1:14" s="137" customFormat="1" ht="15" customHeight="1" x14ac:dyDescent="0.3">
      <c r="A28" s="63" t="s">
        <v>30</v>
      </c>
      <c r="B28" s="4" t="s">
        <v>205</v>
      </c>
      <c r="C28" s="2" t="s">
        <v>190</v>
      </c>
      <c r="D28" s="3"/>
      <c r="E28" s="3">
        <v>1</v>
      </c>
      <c r="F28" s="3" t="s">
        <v>183</v>
      </c>
      <c r="G28" s="180" t="s">
        <v>37</v>
      </c>
      <c r="H28" s="336">
        <v>0.7</v>
      </c>
      <c r="I28" s="219" t="s">
        <v>325</v>
      </c>
      <c r="J28" s="337" t="s">
        <v>14</v>
      </c>
      <c r="K28" s="152" t="s">
        <v>349</v>
      </c>
      <c r="L28" s="152" t="s">
        <v>14</v>
      </c>
      <c r="M28" s="64"/>
    </row>
    <row r="29" spans="1:14" ht="15" customHeight="1" x14ac:dyDescent="0.3">
      <c r="A29" s="144"/>
      <c r="B29" s="152"/>
      <c r="C29" s="142"/>
      <c r="D29" s="150"/>
      <c r="E29" s="150"/>
      <c r="F29" s="150"/>
      <c r="G29" s="257" t="s">
        <v>36</v>
      </c>
      <c r="H29" s="338"/>
      <c r="I29" s="166"/>
      <c r="J29" s="180" t="s">
        <v>14</v>
      </c>
      <c r="K29" s="174"/>
      <c r="L29" s="180" t="s">
        <v>14</v>
      </c>
      <c r="M29" s="149"/>
    </row>
    <row r="30" spans="1:14" s="137" customFormat="1" ht="15" customHeight="1" x14ac:dyDescent="0.3">
      <c r="A30" s="63" t="s">
        <v>30</v>
      </c>
      <c r="B30" s="4" t="s">
        <v>206</v>
      </c>
      <c r="C30" s="2" t="s">
        <v>191</v>
      </c>
      <c r="D30" s="3"/>
      <c r="E30" s="3">
        <v>1</v>
      </c>
      <c r="F30" s="3" t="s">
        <v>183</v>
      </c>
      <c r="G30" s="180" t="s">
        <v>37</v>
      </c>
      <c r="H30" s="336">
        <v>0.7</v>
      </c>
      <c r="I30" s="180" t="s">
        <v>326</v>
      </c>
      <c r="J30" s="337" t="s">
        <v>13</v>
      </c>
      <c r="K30" s="169" t="s">
        <v>350</v>
      </c>
      <c r="L30" s="152" t="s">
        <v>14</v>
      </c>
      <c r="M30" s="64"/>
    </row>
    <row r="31" spans="1:14" ht="15" customHeight="1" x14ac:dyDescent="0.3">
      <c r="A31" s="144"/>
      <c r="B31" s="152"/>
      <c r="C31" s="142"/>
      <c r="D31" s="150"/>
      <c r="E31" s="150"/>
      <c r="F31" s="150"/>
      <c r="G31" s="257" t="s">
        <v>36</v>
      </c>
      <c r="H31" s="338"/>
      <c r="I31" s="166"/>
      <c r="J31" s="180" t="s">
        <v>14</v>
      </c>
      <c r="K31" s="151"/>
      <c r="L31" s="180" t="s">
        <v>14</v>
      </c>
      <c r="M31" s="149"/>
    </row>
    <row r="32" spans="1:14" ht="15" customHeight="1" x14ac:dyDescent="0.3">
      <c r="A32" s="63" t="s">
        <v>0</v>
      </c>
      <c r="B32" s="4" t="s">
        <v>122</v>
      </c>
      <c r="C32" s="2" t="s">
        <v>193</v>
      </c>
      <c r="D32" s="3">
        <v>6</v>
      </c>
      <c r="E32" s="3">
        <v>6</v>
      </c>
      <c r="F32" s="3" t="s">
        <v>183</v>
      </c>
      <c r="G32" s="3"/>
      <c r="H32" s="3"/>
      <c r="I32" s="1"/>
      <c r="J32" s="4"/>
      <c r="K32" s="4"/>
      <c r="L32" s="4"/>
      <c r="M32" s="64"/>
      <c r="N32" s="20"/>
    </row>
    <row r="33" spans="1:13" ht="15" customHeight="1" x14ac:dyDescent="0.3">
      <c r="A33" s="86" t="s">
        <v>30</v>
      </c>
      <c r="B33" s="88" t="s">
        <v>199</v>
      </c>
      <c r="C33" s="88" t="s">
        <v>194</v>
      </c>
      <c r="D33" s="88"/>
      <c r="E33" s="88">
        <v>1</v>
      </c>
      <c r="F33" s="88" t="s">
        <v>183</v>
      </c>
      <c r="G33" s="88"/>
      <c r="H33" s="88"/>
      <c r="I33" s="88"/>
      <c r="J33" s="88"/>
      <c r="K33" s="88"/>
      <c r="L33" s="88"/>
      <c r="M33" s="89"/>
    </row>
    <row r="34" spans="1:13" ht="15" customHeight="1" x14ac:dyDescent="0.3">
      <c r="A34" s="86" t="s">
        <v>30</v>
      </c>
      <c r="B34" s="88" t="s">
        <v>200</v>
      </c>
      <c r="C34" s="88" t="s">
        <v>195</v>
      </c>
      <c r="D34" s="88"/>
      <c r="E34" s="88">
        <v>1</v>
      </c>
      <c r="F34" s="88" t="s">
        <v>183</v>
      </c>
      <c r="G34" s="88"/>
      <c r="H34" s="88"/>
      <c r="I34" s="88"/>
      <c r="J34" s="88"/>
      <c r="K34" s="88"/>
      <c r="L34" s="88"/>
      <c r="M34" s="89"/>
    </row>
    <row r="35" spans="1:13" ht="15" customHeight="1" x14ac:dyDescent="0.3">
      <c r="A35" s="86" t="s">
        <v>30</v>
      </c>
      <c r="B35" s="88" t="s">
        <v>201</v>
      </c>
      <c r="C35" s="88" t="s">
        <v>196</v>
      </c>
      <c r="D35" s="88"/>
      <c r="E35" s="88">
        <v>1</v>
      </c>
      <c r="F35" s="88" t="s">
        <v>183</v>
      </c>
      <c r="G35" s="88"/>
      <c r="H35" s="88"/>
      <c r="I35" s="88"/>
      <c r="J35" s="88"/>
      <c r="K35" s="88"/>
      <c r="L35" s="88"/>
      <c r="M35" s="89"/>
    </row>
    <row r="36" spans="1:13" ht="15" customHeight="1" x14ac:dyDescent="0.3">
      <c r="A36" s="86" t="s">
        <v>30</v>
      </c>
      <c r="B36" s="88" t="s">
        <v>202</v>
      </c>
      <c r="C36" s="88" t="s">
        <v>197</v>
      </c>
      <c r="D36" s="88"/>
      <c r="E36" s="88">
        <v>1</v>
      </c>
      <c r="F36" s="88" t="s">
        <v>183</v>
      </c>
      <c r="G36" s="88"/>
      <c r="H36" s="88"/>
      <c r="I36" s="88"/>
      <c r="J36" s="88"/>
      <c r="K36" s="88"/>
      <c r="L36" s="88"/>
      <c r="M36" s="89"/>
    </row>
    <row r="37" spans="1:13" ht="15" customHeight="1" thickBot="1" x14ac:dyDescent="0.35">
      <c r="A37" s="90" t="s">
        <v>30</v>
      </c>
      <c r="B37" s="91" t="s">
        <v>203</v>
      </c>
      <c r="C37" s="91" t="s">
        <v>198</v>
      </c>
      <c r="D37" s="91"/>
      <c r="E37" s="91">
        <v>1</v>
      </c>
      <c r="F37" s="91" t="s">
        <v>183</v>
      </c>
      <c r="G37" s="91"/>
      <c r="H37" s="91"/>
      <c r="I37" s="92"/>
      <c r="J37" s="91"/>
      <c r="K37" s="91"/>
      <c r="L37" s="91"/>
      <c r="M37" s="93"/>
    </row>
    <row r="38" spans="1:13" ht="15" customHeight="1" x14ac:dyDescent="0.3">
      <c r="A38" s="97" t="s">
        <v>30</v>
      </c>
      <c r="B38" s="98" t="s">
        <v>280</v>
      </c>
      <c r="C38" s="98" t="s">
        <v>281</v>
      </c>
      <c r="D38" s="99"/>
      <c r="E38" s="98">
        <v>1</v>
      </c>
      <c r="F38" s="98" t="s">
        <v>183</v>
      </c>
      <c r="G38" s="99"/>
      <c r="H38" s="98"/>
      <c r="I38" s="98"/>
      <c r="J38" s="99"/>
      <c r="K38" s="98"/>
      <c r="L38" s="98"/>
      <c r="M38" s="100"/>
    </row>
    <row r="39" spans="1:13" ht="15" customHeight="1" x14ac:dyDescent="0.3">
      <c r="A39" s="86" t="s">
        <v>30</v>
      </c>
      <c r="B39" s="88" t="s">
        <v>282</v>
      </c>
      <c r="C39" s="88" t="s">
        <v>286</v>
      </c>
      <c r="D39" s="96"/>
      <c r="E39" s="88">
        <v>1</v>
      </c>
      <c r="F39" s="88" t="s">
        <v>183</v>
      </c>
      <c r="G39" s="96"/>
      <c r="H39" s="88"/>
      <c r="I39" s="88"/>
      <c r="J39" s="96"/>
      <c r="K39" s="88"/>
      <c r="L39" s="88"/>
      <c r="M39" s="89"/>
    </row>
    <row r="40" spans="1:13" ht="15" customHeight="1" x14ac:dyDescent="0.3">
      <c r="A40" s="86" t="s">
        <v>30</v>
      </c>
      <c r="B40" s="88" t="s">
        <v>283</v>
      </c>
      <c r="C40" s="88" t="s">
        <v>287</v>
      </c>
      <c r="D40" s="96"/>
      <c r="E40" s="88">
        <v>1</v>
      </c>
      <c r="F40" s="88" t="s">
        <v>183</v>
      </c>
      <c r="G40" s="96"/>
      <c r="H40" s="88"/>
      <c r="I40" s="88"/>
      <c r="J40" s="96"/>
      <c r="K40" s="88"/>
      <c r="L40" s="88"/>
      <c r="M40" s="89"/>
    </row>
    <row r="41" spans="1:13" ht="15" customHeight="1" thickBot="1" x14ac:dyDescent="0.35">
      <c r="A41" s="86" t="s">
        <v>30</v>
      </c>
      <c r="B41" s="88" t="s">
        <v>284</v>
      </c>
      <c r="C41" s="88" t="s">
        <v>288</v>
      </c>
      <c r="D41" s="96"/>
      <c r="E41" s="88">
        <v>1</v>
      </c>
      <c r="F41" s="88" t="s">
        <v>183</v>
      </c>
      <c r="G41" s="96"/>
      <c r="H41" s="88"/>
      <c r="I41" s="88"/>
      <c r="J41" s="96"/>
      <c r="K41" s="88"/>
      <c r="L41" s="88"/>
      <c r="M41" s="89"/>
    </row>
    <row r="42" spans="1:13" ht="15" hidden="1" customHeight="1" thickBot="1" x14ac:dyDescent="0.35">
      <c r="A42" s="90" t="s">
        <v>30</v>
      </c>
      <c r="B42" s="91" t="s">
        <v>285</v>
      </c>
      <c r="C42" s="91" t="s">
        <v>289</v>
      </c>
      <c r="D42" s="91"/>
      <c r="E42" s="91">
        <v>1</v>
      </c>
      <c r="F42" s="91" t="s">
        <v>183</v>
      </c>
      <c r="G42" s="91"/>
      <c r="H42" s="91"/>
      <c r="I42" s="91"/>
      <c r="J42" s="91"/>
      <c r="K42" s="91"/>
      <c r="L42" s="91"/>
      <c r="M42" s="93"/>
    </row>
    <row r="43" spans="1:13" ht="15" customHeight="1" thickBot="1" x14ac:dyDescent="0.35">
      <c r="A43" s="290" t="s">
        <v>0</v>
      </c>
      <c r="B43" s="291" t="s">
        <v>296</v>
      </c>
      <c r="C43" s="118" t="s">
        <v>297</v>
      </c>
      <c r="D43" s="292">
        <v>6</v>
      </c>
      <c r="E43" s="118">
        <v>6</v>
      </c>
      <c r="F43" s="118" t="s">
        <v>183</v>
      </c>
      <c r="G43" s="292"/>
      <c r="H43" s="118"/>
      <c r="I43" s="118"/>
      <c r="J43" s="292"/>
      <c r="K43" s="118"/>
      <c r="L43" s="118"/>
      <c r="M43" s="293"/>
    </row>
    <row r="44" spans="1:13" s="137" customFormat="1" ht="15" customHeight="1" x14ac:dyDescent="0.3">
      <c r="A44" s="237" t="s">
        <v>0</v>
      </c>
      <c r="B44" s="126" t="s">
        <v>145</v>
      </c>
      <c r="C44" s="126" t="s">
        <v>212</v>
      </c>
      <c r="D44" s="128">
        <v>6</v>
      </c>
      <c r="E44" s="128">
        <v>6</v>
      </c>
      <c r="F44" s="128" t="s">
        <v>183</v>
      </c>
      <c r="G44" s="128"/>
      <c r="H44" s="128"/>
      <c r="I44" s="126"/>
      <c r="J44" s="127"/>
      <c r="K44" s="60"/>
      <c r="L44" s="60"/>
      <c r="M44" s="155"/>
    </row>
    <row r="45" spans="1:13" ht="15" customHeight="1" x14ac:dyDescent="0.3">
      <c r="A45" s="237"/>
      <c r="B45" s="126"/>
      <c r="C45" s="126"/>
      <c r="D45" s="128"/>
      <c r="E45" s="128"/>
      <c r="F45" s="128"/>
      <c r="G45" s="128"/>
      <c r="H45" s="128"/>
      <c r="I45" s="126"/>
      <c r="J45" s="127"/>
      <c r="K45" s="127"/>
      <c r="L45" s="127"/>
      <c r="M45" s="156"/>
    </row>
    <row r="46" spans="1:13" s="137" customFormat="1" ht="15" customHeight="1" x14ac:dyDescent="0.3">
      <c r="A46" s="263" t="s">
        <v>30</v>
      </c>
      <c r="B46" s="117" t="s">
        <v>209</v>
      </c>
      <c r="C46" s="117" t="s">
        <v>213</v>
      </c>
      <c r="D46" s="264"/>
      <c r="E46" s="264">
        <v>1</v>
      </c>
      <c r="F46" s="264" t="s">
        <v>183</v>
      </c>
      <c r="G46" s="180" t="s">
        <v>37</v>
      </c>
      <c r="H46" s="180"/>
      <c r="I46" s="181" t="s">
        <v>335</v>
      </c>
      <c r="J46" s="180"/>
      <c r="K46" s="180"/>
      <c r="L46" s="180" t="s">
        <v>15</v>
      </c>
      <c r="M46" s="296"/>
    </row>
    <row r="47" spans="1:13" ht="15" customHeight="1" x14ac:dyDescent="0.3">
      <c r="A47" s="263"/>
      <c r="B47" s="117"/>
      <c r="C47" s="117"/>
      <c r="D47" s="264"/>
      <c r="E47" s="264"/>
      <c r="F47" s="264"/>
      <c r="G47" s="170"/>
      <c r="H47" s="170"/>
      <c r="I47" s="294"/>
      <c r="J47" s="170"/>
      <c r="K47" s="170"/>
      <c r="L47" s="170"/>
      <c r="M47" s="296"/>
    </row>
    <row r="48" spans="1:13" s="137" customFormat="1" ht="15" customHeight="1" thickBot="1" x14ac:dyDescent="0.35">
      <c r="A48" s="263" t="s">
        <v>30</v>
      </c>
      <c r="B48" s="117" t="s">
        <v>210</v>
      </c>
      <c r="C48" s="117" t="s">
        <v>214</v>
      </c>
      <c r="D48" s="264"/>
      <c r="E48" s="264">
        <v>1</v>
      </c>
      <c r="F48" s="264" t="s">
        <v>183</v>
      </c>
      <c r="G48" s="180" t="s">
        <v>37</v>
      </c>
      <c r="H48" s="152"/>
      <c r="I48" s="295" t="s">
        <v>335</v>
      </c>
      <c r="J48" s="150"/>
      <c r="K48" s="150"/>
      <c r="L48" s="180" t="s">
        <v>15</v>
      </c>
      <c r="M48" s="296"/>
    </row>
    <row r="49" spans="1:13" ht="15" customHeight="1" thickBot="1" x14ac:dyDescent="0.35">
      <c r="A49" s="263"/>
      <c r="B49" s="117"/>
      <c r="C49" s="117"/>
      <c r="D49" s="264"/>
      <c r="E49" s="264"/>
      <c r="F49" s="264"/>
      <c r="G49" s="150"/>
      <c r="H49" s="150"/>
      <c r="I49" s="301"/>
      <c r="J49" s="150"/>
      <c r="K49" s="150"/>
      <c r="L49" s="150"/>
      <c r="M49" s="296"/>
    </row>
    <row r="50" spans="1:13" s="137" customFormat="1" ht="15" customHeight="1" thickBot="1" x14ac:dyDescent="0.35">
      <c r="A50" s="263" t="s">
        <v>30</v>
      </c>
      <c r="B50" s="117" t="s">
        <v>211</v>
      </c>
      <c r="C50" s="117" t="s">
        <v>215</v>
      </c>
      <c r="D50" s="264"/>
      <c r="E50" s="264">
        <v>1</v>
      </c>
      <c r="F50" s="264" t="s">
        <v>183</v>
      </c>
      <c r="G50" s="180" t="s">
        <v>37</v>
      </c>
      <c r="H50" s="152"/>
      <c r="I50" s="295" t="s">
        <v>335</v>
      </c>
      <c r="J50" s="150"/>
      <c r="K50" s="150"/>
      <c r="L50" s="180" t="s">
        <v>14</v>
      </c>
      <c r="M50" s="297" t="s">
        <v>305</v>
      </c>
    </row>
    <row r="51" spans="1:13" ht="15" customHeight="1" x14ac:dyDescent="0.3">
      <c r="A51" s="263"/>
      <c r="B51" s="117"/>
      <c r="C51" s="117"/>
      <c r="D51" s="264"/>
      <c r="E51" s="264"/>
      <c r="F51" s="264"/>
      <c r="G51" s="152"/>
      <c r="H51" s="152"/>
      <c r="I51" s="140"/>
      <c r="J51" s="150"/>
      <c r="K51" s="150"/>
      <c r="L51" s="150"/>
      <c r="M51" s="296"/>
    </row>
    <row r="52" spans="1:13" s="20" customFormat="1" ht="15" customHeight="1" x14ac:dyDescent="0.3">
      <c r="A52" s="263" t="s">
        <v>0</v>
      </c>
      <c r="B52" s="117" t="s">
        <v>146</v>
      </c>
      <c r="C52" s="117" t="s">
        <v>216</v>
      </c>
      <c r="D52" s="257">
        <v>6</v>
      </c>
      <c r="E52" s="264">
        <v>6</v>
      </c>
      <c r="F52" s="264" t="s">
        <v>183</v>
      </c>
      <c r="G52" s="6"/>
      <c r="H52" s="6"/>
      <c r="I52" s="142"/>
      <c r="J52" s="150"/>
      <c r="K52" s="150"/>
      <c r="L52" s="150"/>
      <c r="M52" s="80"/>
    </row>
    <row r="53" spans="1:13" s="143" customFormat="1" ht="15" customHeight="1" x14ac:dyDescent="0.3">
      <c r="A53" s="263" t="s">
        <v>30</v>
      </c>
      <c r="B53" s="117" t="s">
        <v>207</v>
      </c>
      <c r="C53" s="117" t="s">
        <v>243</v>
      </c>
      <c r="D53" s="257"/>
      <c r="E53" s="264">
        <v>1</v>
      </c>
      <c r="F53" s="264" t="s">
        <v>183</v>
      </c>
      <c r="G53" s="180" t="s">
        <v>37</v>
      </c>
      <c r="H53" s="180"/>
      <c r="I53" s="181" t="s">
        <v>335</v>
      </c>
      <c r="J53" s="180"/>
      <c r="K53" s="180"/>
      <c r="L53" s="180" t="s">
        <v>13</v>
      </c>
      <c r="M53" s="297" t="s">
        <v>305</v>
      </c>
    </row>
    <row r="54" spans="1:13" s="20" customFormat="1" ht="15" customHeight="1" x14ac:dyDescent="0.3">
      <c r="A54" s="263"/>
      <c r="B54" s="117"/>
      <c r="C54" s="117"/>
      <c r="D54" s="257"/>
      <c r="E54" s="264"/>
      <c r="F54" s="264"/>
      <c r="G54" s="170"/>
      <c r="H54" s="172"/>
      <c r="I54" s="294"/>
      <c r="J54" s="172"/>
      <c r="K54" s="172"/>
      <c r="L54" s="172"/>
      <c r="M54" s="300"/>
    </row>
    <row r="55" spans="1:13" s="143" customFormat="1" ht="15" customHeight="1" thickBot="1" x14ac:dyDescent="0.35">
      <c r="A55" s="263" t="s">
        <v>30</v>
      </c>
      <c r="B55" s="117" t="s">
        <v>208</v>
      </c>
      <c r="C55" s="117" t="s">
        <v>217</v>
      </c>
      <c r="D55" s="257"/>
      <c r="E55" s="264">
        <v>1</v>
      </c>
      <c r="F55" s="264" t="s">
        <v>183</v>
      </c>
      <c r="G55" s="180" t="s">
        <v>37</v>
      </c>
      <c r="H55" s="153"/>
      <c r="I55" s="295" t="s">
        <v>335</v>
      </c>
      <c r="J55" s="130"/>
      <c r="K55" s="130"/>
      <c r="L55" s="298" t="s">
        <v>13</v>
      </c>
      <c r="M55" s="299" t="s">
        <v>305</v>
      </c>
    </row>
    <row r="56" spans="1:13" s="20" customFormat="1" ht="15" customHeight="1" thickBot="1" x14ac:dyDescent="0.35">
      <c r="A56" s="263"/>
      <c r="B56" s="117"/>
      <c r="C56" s="117"/>
      <c r="D56" s="257"/>
      <c r="E56" s="264"/>
      <c r="F56" s="264"/>
      <c r="G56" s="128"/>
      <c r="H56" s="139"/>
      <c r="I56" s="140"/>
      <c r="J56" s="130"/>
      <c r="K56" s="130"/>
      <c r="L56" s="130"/>
      <c r="M56" s="161"/>
    </row>
    <row r="57" spans="1:13" s="20" customFormat="1" ht="15" customHeight="1" x14ac:dyDescent="0.3">
      <c r="A57" s="263" t="s">
        <v>0</v>
      </c>
      <c r="B57" s="264" t="s">
        <v>147</v>
      </c>
      <c r="C57" s="117" t="s">
        <v>218</v>
      </c>
      <c r="D57" s="257">
        <v>6</v>
      </c>
      <c r="E57" s="265">
        <v>6</v>
      </c>
      <c r="F57" s="264" t="s">
        <v>183</v>
      </c>
      <c r="G57" s="157"/>
      <c r="H57" s="6"/>
      <c r="I57" s="142"/>
      <c r="J57" s="150"/>
      <c r="K57" s="150"/>
      <c r="L57" s="79"/>
      <c r="M57" s="80"/>
    </row>
    <row r="58" spans="1:13" s="143" customFormat="1" ht="15" customHeight="1" x14ac:dyDescent="0.3">
      <c r="A58" s="263" t="s">
        <v>30</v>
      </c>
      <c r="B58" s="264" t="s">
        <v>205</v>
      </c>
      <c r="C58" s="117" t="s">
        <v>219</v>
      </c>
      <c r="D58" s="257"/>
      <c r="E58" s="264">
        <v>1</v>
      </c>
      <c r="F58" s="264" t="s">
        <v>183</v>
      </c>
      <c r="G58" s="180" t="s">
        <v>37</v>
      </c>
      <c r="H58" s="180"/>
      <c r="I58" s="181" t="s">
        <v>335</v>
      </c>
      <c r="J58" s="180"/>
      <c r="K58" s="180"/>
      <c r="L58" s="180" t="s">
        <v>15</v>
      </c>
      <c r="M58" s="278"/>
    </row>
    <row r="59" spans="1:13" s="20" customFormat="1" ht="15" customHeight="1" x14ac:dyDescent="0.3">
      <c r="A59" s="267"/>
      <c r="B59" s="268"/>
      <c r="C59" s="287"/>
      <c r="D59" s="261"/>
      <c r="E59" s="268"/>
      <c r="F59" s="268"/>
      <c r="G59" s="172"/>
      <c r="H59" s="172"/>
      <c r="I59" s="294"/>
      <c r="J59" s="172"/>
      <c r="K59" s="172"/>
      <c r="L59" s="172"/>
      <c r="M59" s="300"/>
    </row>
    <row r="60" spans="1:13" s="143" customFormat="1" ht="15" customHeight="1" thickBot="1" x14ac:dyDescent="0.35">
      <c r="A60" s="227" t="s">
        <v>30</v>
      </c>
      <c r="B60" s="152" t="s">
        <v>206</v>
      </c>
      <c r="C60" s="142" t="s">
        <v>220</v>
      </c>
      <c r="D60" s="150"/>
      <c r="E60" s="152">
        <v>1</v>
      </c>
      <c r="F60" s="152" t="s">
        <v>183</v>
      </c>
      <c r="G60" s="180" t="s">
        <v>37</v>
      </c>
      <c r="H60" s="152"/>
      <c r="I60" s="181" t="s">
        <v>335</v>
      </c>
      <c r="J60" s="152"/>
      <c r="K60" s="152"/>
      <c r="L60" s="298" t="s">
        <v>15</v>
      </c>
      <c r="M60" s="161"/>
    </row>
    <row r="61" spans="1:13" s="20" customFormat="1" ht="15" customHeight="1" thickBot="1" x14ac:dyDescent="0.35">
      <c r="A61" s="238"/>
      <c r="B61" s="146"/>
      <c r="C61" s="84"/>
      <c r="D61" s="147"/>
      <c r="E61" s="146"/>
      <c r="F61" s="146"/>
      <c r="G61" s="146"/>
      <c r="H61" s="146"/>
      <c r="I61" s="302"/>
      <c r="J61" s="147"/>
      <c r="K61" s="147"/>
      <c r="L61" s="130"/>
      <c r="M61" s="161"/>
    </row>
    <row r="62" spans="1:13" s="20" customFormat="1" ht="15" customHeight="1" x14ac:dyDescent="0.3">
      <c r="A62" s="222" t="s">
        <v>0</v>
      </c>
      <c r="B62" s="59" t="s">
        <v>148</v>
      </c>
      <c r="C62" s="59" t="s">
        <v>221</v>
      </c>
      <c r="D62" s="61">
        <v>6</v>
      </c>
      <c r="E62" s="61">
        <v>6</v>
      </c>
      <c r="F62" s="61" t="s">
        <v>183</v>
      </c>
      <c r="G62" s="61"/>
      <c r="H62" s="61"/>
      <c r="I62" s="273">
        <v>3</v>
      </c>
      <c r="J62" s="60"/>
      <c r="K62" s="60"/>
      <c r="L62" s="60"/>
      <c r="M62" s="155"/>
    </row>
    <row r="63" spans="1:13" s="20" customFormat="1" ht="15" customHeight="1" x14ac:dyDescent="0.3">
      <c r="A63" s="223" t="s">
        <v>30</v>
      </c>
      <c r="B63" s="142" t="s">
        <v>209</v>
      </c>
      <c r="C63" s="142" t="s">
        <v>222</v>
      </c>
      <c r="D63" s="152"/>
      <c r="E63" s="152">
        <v>1</v>
      </c>
      <c r="F63" s="152" t="s">
        <v>183</v>
      </c>
      <c r="G63" s="166" t="s">
        <v>37</v>
      </c>
      <c r="H63" s="152"/>
      <c r="I63" s="181" t="s">
        <v>324</v>
      </c>
      <c r="J63" s="219" t="s">
        <v>15</v>
      </c>
      <c r="K63" s="152"/>
      <c r="L63" s="180" t="s">
        <v>15</v>
      </c>
      <c r="M63" s="80"/>
    </row>
    <row r="64" spans="1:13" s="20" customFormat="1" ht="15" customHeight="1" x14ac:dyDescent="0.3">
      <c r="A64" s="223" t="s">
        <v>30</v>
      </c>
      <c r="B64" s="142" t="s">
        <v>210</v>
      </c>
      <c r="C64" s="142" t="s">
        <v>223</v>
      </c>
      <c r="D64" s="152"/>
      <c r="E64" s="152">
        <v>1</v>
      </c>
      <c r="F64" s="152" t="s">
        <v>183</v>
      </c>
      <c r="G64" s="152" t="s">
        <v>37</v>
      </c>
      <c r="H64" s="152"/>
      <c r="I64" s="181" t="s">
        <v>324</v>
      </c>
      <c r="J64" s="215" t="s">
        <v>15</v>
      </c>
      <c r="K64" s="152"/>
      <c r="L64" s="180" t="s">
        <v>15</v>
      </c>
      <c r="M64" s="80"/>
    </row>
    <row r="65" spans="1:13" s="20" customFormat="1" ht="15" customHeight="1" x14ac:dyDescent="0.3">
      <c r="A65" s="223"/>
      <c r="B65" s="142"/>
      <c r="C65" s="173" t="s">
        <v>336</v>
      </c>
      <c r="D65" s="152"/>
      <c r="E65" s="152"/>
      <c r="F65" s="152"/>
      <c r="G65" s="166" t="s">
        <v>37</v>
      </c>
      <c r="H65" s="152"/>
      <c r="I65" s="181" t="s">
        <v>324</v>
      </c>
      <c r="J65" s="215" t="s">
        <v>15</v>
      </c>
      <c r="K65" s="152"/>
      <c r="L65" s="180" t="s">
        <v>15</v>
      </c>
      <c r="M65" s="80"/>
    </row>
    <row r="66" spans="1:13" s="20" customFormat="1" ht="15" customHeight="1" x14ac:dyDescent="0.3">
      <c r="A66" s="223" t="s">
        <v>30</v>
      </c>
      <c r="B66" s="142" t="s">
        <v>211</v>
      </c>
      <c r="C66" s="142" t="s">
        <v>224</v>
      </c>
      <c r="D66" s="152"/>
      <c r="E66" s="152">
        <v>1</v>
      </c>
      <c r="F66" s="152" t="s">
        <v>183</v>
      </c>
      <c r="G66" s="152" t="s">
        <v>37</v>
      </c>
      <c r="H66" s="152"/>
      <c r="I66" s="181" t="s">
        <v>324</v>
      </c>
      <c r="J66" s="215" t="s">
        <v>15</v>
      </c>
      <c r="K66" s="152"/>
      <c r="L66" s="180" t="s">
        <v>15</v>
      </c>
      <c r="M66" s="80"/>
    </row>
    <row r="67" spans="1:13" s="20" customFormat="1" ht="15" customHeight="1" x14ac:dyDescent="0.3">
      <c r="A67" s="223"/>
      <c r="B67" s="142"/>
      <c r="C67" s="173" t="s">
        <v>336</v>
      </c>
      <c r="D67" s="152"/>
      <c r="E67" s="152"/>
      <c r="F67" s="152"/>
      <c r="G67" s="166" t="s">
        <v>37</v>
      </c>
      <c r="H67" s="152"/>
      <c r="I67" s="181" t="s">
        <v>324</v>
      </c>
      <c r="J67" s="215" t="s">
        <v>15</v>
      </c>
      <c r="K67" s="152"/>
      <c r="L67" s="180" t="s">
        <v>15</v>
      </c>
      <c r="M67" s="80"/>
    </row>
    <row r="68" spans="1:13" s="20" customFormat="1" ht="15" customHeight="1" x14ac:dyDescent="0.3">
      <c r="A68" s="223" t="s">
        <v>0</v>
      </c>
      <c r="B68" s="142" t="s">
        <v>149</v>
      </c>
      <c r="C68" s="142" t="s">
        <v>225</v>
      </c>
      <c r="D68" s="150">
        <v>6</v>
      </c>
      <c r="E68" s="152">
        <v>6</v>
      </c>
      <c r="F68" s="152" t="s">
        <v>183</v>
      </c>
      <c r="G68" s="152"/>
      <c r="H68" s="152"/>
      <c r="I68" s="181">
        <v>2</v>
      </c>
      <c r="J68" s="219"/>
      <c r="K68" s="166"/>
      <c r="L68" s="180"/>
      <c r="M68" s="149"/>
    </row>
    <row r="69" spans="1:13" s="20" customFormat="1" ht="15" customHeight="1" x14ac:dyDescent="0.3">
      <c r="A69" s="223" t="s">
        <v>30</v>
      </c>
      <c r="B69" s="142" t="s">
        <v>207</v>
      </c>
      <c r="C69" s="142" t="s">
        <v>226</v>
      </c>
      <c r="D69" s="150"/>
      <c r="E69" s="152">
        <v>1</v>
      </c>
      <c r="F69" s="152" t="s">
        <v>183</v>
      </c>
      <c r="G69" s="166" t="s">
        <v>37</v>
      </c>
      <c r="H69" s="152"/>
      <c r="I69" s="181" t="s">
        <v>324</v>
      </c>
      <c r="J69" s="215" t="s">
        <v>15</v>
      </c>
      <c r="K69" s="152"/>
      <c r="L69" s="180" t="s">
        <v>15</v>
      </c>
      <c r="M69" s="149"/>
    </row>
    <row r="70" spans="1:13" s="20" customFormat="1" ht="15" customHeight="1" x14ac:dyDescent="0.3">
      <c r="A70" s="223" t="s">
        <v>30</v>
      </c>
      <c r="B70" s="142" t="s">
        <v>208</v>
      </c>
      <c r="C70" s="142" t="s">
        <v>227</v>
      </c>
      <c r="D70" s="150"/>
      <c r="E70" s="152">
        <v>1</v>
      </c>
      <c r="F70" s="152" t="s">
        <v>183</v>
      </c>
      <c r="G70" s="152" t="s">
        <v>37</v>
      </c>
      <c r="H70" s="152"/>
      <c r="I70" s="181" t="s">
        <v>324</v>
      </c>
      <c r="J70" s="215" t="s">
        <v>15</v>
      </c>
      <c r="K70" s="152"/>
      <c r="L70" s="180" t="s">
        <v>15</v>
      </c>
      <c r="M70" s="149"/>
    </row>
    <row r="71" spans="1:13" s="20" customFormat="1" ht="15" customHeight="1" x14ac:dyDescent="0.3">
      <c r="A71" s="223"/>
      <c r="B71" s="142"/>
      <c r="C71" s="173" t="s">
        <v>336</v>
      </c>
      <c r="D71" s="150"/>
      <c r="E71" s="152"/>
      <c r="F71" s="152"/>
      <c r="G71" s="166" t="s">
        <v>37</v>
      </c>
      <c r="H71" s="152"/>
      <c r="I71" s="181" t="s">
        <v>324</v>
      </c>
      <c r="J71" s="215" t="s">
        <v>15</v>
      </c>
      <c r="K71" s="152"/>
      <c r="L71" s="180" t="s">
        <v>15</v>
      </c>
      <c r="M71" s="149"/>
    </row>
    <row r="72" spans="1:13" s="20" customFormat="1" ht="15" customHeight="1" x14ac:dyDescent="0.3">
      <c r="A72" s="223" t="s">
        <v>0</v>
      </c>
      <c r="B72" s="152" t="s">
        <v>150</v>
      </c>
      <c r="C72" s="142" t="s">
        <v>228</v>
      </c>
      <c r="D72" s="150">
        <v>6</v>
      </c>
      <c r="E72" s="6">
        <v>6</v>
      </c>
      <c r="F72" s="152" t="s">
        <v>183</v>
      </c>
      <c r="G72" s="152"/>
      <c r="H72" s="152"/>
      <c r="I72" s="181">
        <v>2</v>
      </c>
      <c r="J72" s="219"/>
      <c r="K72" s="166"/>
      <c r="L72" s="180"/>
      <c r="M72" s="149"/>
    </row>
    <row r="73" spans="1:13" s="20" customFormat="1" ht="15" customHeight="1" x14ac:dyDescent="0.3">
      <c r="A73" s="223" t="s">
        <v>30</v>
      </c>
      <c r="B73" s="152" t="s">
        <v>205</v>
      </c>
      <c r="C73" s="142" t="s">
        <v>229</v>
      </c>
      <c r="D73" s="150"/>
      <c r="E73" s="152">
        <v>1</v>
      </c>
      <c r="F73" s="152" t="s">
        <v>183</v>
      </c>
      <c r="G73" s="166" t="s">
        <v>37</v>
      </c>
      <c r="H73" s="152"/>
      <c r="I73" s="181" t="s">
        <v>324</v>
      </c>
      <c r="J73" s="215" t="s">
        <v>15</v>
      </c>
      <c r="K73" s="152"/>
      <c r="L73" s="180" t="s">
        <v>15</v>
      </c>
      <c r="M73" s="149"/>
    </row>
    <row r="74" spans="1:13" s="20" customFormat="1" ht="15" customHeight="1" x14ac:dyDescent="0.3">
      <c r="A74" s="226" t="s">
        <v>0</v>
      </c>
      <c r="B74" s="142" t="s">
        <v>206</v>
      </c>
      <c r="C74" s="142" t="s">
        <v>230</v>
      </c>
      <c r="D74" s="142"/>
      <c r="E74" s="142">
        <v>1</v>
      </c>
      <c r="F74" s="142" t="s">
        <v>183</v>
      </c>
      <c r="G74" s="142" t="s">
        <v>37</v>
      </c>
      <c r="H74" s="152"/>
      <c r="I74" s="181" t="s">
        <v>324</v>
      </c>
      <c r="J74" s="215" t="s">
        <v>15</v>
      </c>
      <c r="K74" s="152"/>
      <c r="L74" s="181" t="s">
        <v>15</v>
      </c>
      <c r="M74" s="149"/>
    </row>
    <row r="75" spans="1:13" s="20" customFormat="1" ht="15" customHeight="1" x14ac:dyDescent="0.3">
      <c r="A75" s="226"/>
      <c r="B75" s="142"/>
      <c r="C75" s="173" t="s">
        <v>336</v>
      </c>
      <c r="D75" s="142"/>
      <c r="E75" s="142"/>
      <c r="F75" s="142"/>
      <c r="G75" s="239" t="s">
        <v>37</v>
      </c>
      <c r="H75" s="152"/>
      <c r="I75" s="181" t="s">
        <v>324</v>
      </c>
      <c r="J75" s="288" t="s">
        <v>15</v>
      </c>
      <c r="K75" s="142"/>
      <c r="L75" s="181" t="s">
        <v>15</v>
      </c>
      <c r="M75" s="121"/>
    </row>
    <row r="76" spans="1:13" s="20" customFormat="1" ht="15" customHeight="1" thickBot="1" x14ac:dyDescent="0.35">
      <c r="A76" s="227" t="s">
        <v>0</v>
      </c>
      <c r="B76" s="162" t="s">
        <v>298</v>
      </c>
      <c r="C76" s="159" t="s">
        <v>299</v>
      </c>
      <c r="D76" s="160">
        <v>6</v>
      </c>
      <c r="E76" s="83">
        <v>6</v>
      </c>
      <c r="F76" s="83" t="s">
        <v>183</v>
      </c>
      <c r="G76" s="240" t="s">
        <v>37</v>
      </c>
      <c r="H76" s="83"/>
      <c r="I76" s="332" t="s">
        <v>324</v>
      </c>
      <c r="J76" s="289" t="s">
        <v>15</v>
      </c>
      <c r="K76" s="83"/>
      <c r="L76" s="331" t="s">
        <v>15</v>
      </c>
      <c r="M76" s="241"/>
    </row>
    <row r="77" spans="1:13" s="20" customFormat="1" ht="15" customHeight="1" x14ac:dyDescent="0.3">
      <c r="A77" s="222" t="s">
        <v>0</v>
      </c>
      <c r="B77" s="59" t="s">
        <v>151</v>
      </c>
      <c r="C77" s="59" t="s">
        <v>231</v>
      </c>
      <c r="D77" s="61">
        <v>6</v>
      </c>
      <c r="E77" s="61">
        <v>6</v>
      </c>
      <c r="F77" s="61" t="s">
        <v>183</v>
      </c>
      <c r="G77" s="61"/>
      <c r="H77" s="61"/>
      <c r="I77" s="333">
        <v>3</v>
      </c>
      <c r="J77" s="61"/>
      <c r="K77" s="61"/>
      <c r="L77" s="303" t="s">
        <v>14</v>
      </c>
      <c r="M77" s="304" t="s">
        <v>337</v>
      </c>
    </row>
    <row r="78" spans="1:13" s="116" customFormat="1" ht="15" customHeight="1" x14ac:dyDescent="0.3">
      <c r="A78" s="223" t="s">
        <v>30</v>
      </c>
      <c r="B78" s="142" t="s">
        <v>209</v>
      </c>
      <c r="C78" s="142" t="s">
        <v>232</v>
      </c>
      <c r="D78" s="152"/>
      <c r="E78" s="152">
        <v>1</v>
      </c>
      <c r="F78" s="152" t="s">
        <v>183</v>
      </c>
      <c r="G78" s="152" t="s">
        <v>37</v>
      </c>
      <c r="H78" s="152"/>
      <c r="I78" s="334" t="s">
        <v>324</v>
      </c>
      <c r="J78" s="152"/>
      <c r="K78" s="152"/>
      <c r="L78" s="305" t="s">
        <v>14</v>
      </c>
      <c r="M78" s="232"/>
    </row>
    <row r="79" spans="1:13" s="20" customFormat="1" ht="15" customHeight="1" x14ac:dyDescent="0.3">
      <c r="A79" s="223"/>
      <c r="B79" s="142"/>
      <c r="C79" s="142"/>
      <c r="D79" s="152"/>
      <c r="E79" s="152"/>
      <c r="F79" s="152"/>
      <c r="G79" s="152" t="s">
        <v>37</v>
      </c>
      <c r="H79" s="152"/>
      <c r="I79" s="334" t="s">
        <v>324</v>
      </c>
      <c r="J79" s="152"/>
      <c r="K79" s="152"/>
      <c r="L79" s="305"/>
      <c r="M79" s="232"/>
    </row>
    <row r="80" spans="1:13" s="116" customFormat="1" ht="15" customHeight="1" x14ac:dyDescent="0.3">
      <c r="A80" s="223" t="s">
        <v>30</v>
      </c>
      <c r="B80" s="142" t="s">
        <v>210</v>
      </c>
      <c r="C80" s="142" t="s">
        <v>233</v>
      </c>
      <c r="D80" s="152"/>
      <c r="E80" s="152">
        <v>1</v>
      </c>
      <c r="F80" s="152" t="s">
        <v>183</v>
      </c>
      <c r="G80" s="152" t="s">
        <v>37</v>
      </c>
      <c r="H80" s="152"/>
      <c r="I80" s="334" t="s">
        <v>324</v>
      </c>
      <c r="J80" s="152"/>
      <c r="K80" s="152"/>
      <c r="L80" s="305" t="s">
        <v>14</v>
      </c>
      <c r="M80" s="232"/>
    </row>
    <row r="81" spans="1:13" s="20" customFormat="1" ht="15" customHeight="1" x14ac:dyDescent="0.3">
      <c r="A81" s="223"/>
      <c r="B81" s="142"/>
      <c r="C81" s="142"/>
      <c r="D81" s="152"/>
      <c r="E81" s="152"/>
      <c r="F81" s="152"/>
      <c r="G81" s="128" t="s">
        <v>37</v>
      </c>
      <c r="H81" s="128"/>
      <c r="I81" s="334" t="s">
        <v>324</v>
      </c>
      <c r="J81" s="128"/>
      <c r="K81" s="128"/>
      <c r="L81" s="327"/>
      <c r="M81" s="242"/>
    </row>
    <row r="82" spans="1:13" s="116" customFormat="1" ht="15" customHeight="1" x14ac:dyDescent="0.3">
      <c r="A82" s="223" t="s">
        <v>30</v>
      </c>
      <c r="B82" s="142" t="s">
        <v>211</v>
      </c>
      <c r="C82" s="142" t="s">
        <v>234</v>
      </c>
      <c r="D82" s="152"/>
      <c r="E82" s="152">
        <v>1</v>
      </c>
      <c r="F82" s="152" t="s">
        <v>183</v>
      </c>
      <c r="G82" s="128" t="s">
        <v>37</v>
      </c>
      <c r="H82" s="128"/>
      <c r="I82" s="334" t="s">
        <v>324</v>
      </c>
      <c r="J82" s="128"/>
      <c r="K82" s="128"/>
      <c r="L82" s="327" t="s">
        <v>14</v>
      </c>
      <c r="M82" s="242"/>
    </row>
    <row r="83" spans="1:13" s="20" customFormat="1" ht="15" customHeight="1" x14ac:dyDescent="0.3">
      <c r="A83" s="223"/>
      <c r="B83" s="142"/>
      <c r="C83" s="142"/>
      <c r="D83" s="152"/>
      <c r="E83" s="152"/>
      <c r="F83" s="152"/>
      <c r="G83" s="128" t="s">
        <v>37</v>
      </c>
      <c r="H83" s="128"/>
      <c r="I83" s="334" t="s">
        <v>324</v>
      </c>
      <c r="J83" s="128"/>
      <c r="K83" s="128"/>
      <c r="L83" s="327"/>
      <c r="M83" s="242"/>
    </row>
    <row r="84" spans="1:13" s="20" customFormat="1" ht="15" customHeight="1" x14ac:dyDescent="0.3">
      <c r="A84" s="223" t="s">
        <v>0</v>
      </c>
      <c r="B84" s="142" t="s">
        <v>152</v>
      </c>
      <c r="C84" s="142" t="s">
        <v>235</v>
      </c>
      <c r="D84" s="150">
        <v>6</v>
      </c>
      <c r="E84" s="152">
        <v>6</v>
      </c>
      <c r="F84" s="152" t="s">
        <v>183</v>
      </c>
      <c r="G84" s="152"/>
      <c r="H84" s="152"/>
      <c r="I84" s="334">
        <v>2</v>
      </c>
      <c r="J84" s="152"/>
      <c r="K84" s="152"/>
      <c r="L84" s="305" t="s">
        <v>14</v>
      </c>
      <c r="M84" s="306" t="s">
        <v>338</v>
      </c>
    </row>
    <row r="85" spans="1:13" s="116" customFormat="1" ht="15" customHeight="1" x14ac:dyDescent="0.3">
      <c r="A85" s="223" t="s">
        <v>30</v>
      </c>
      <c r="B85" s="142" t="s">
        <v>207</v>
      </c>
      <c r="C85" s="142" t="s">
        <v>236</v>
      </c>
      <c r="D85" s="150"/>
      <c r="E85" s="152">
        <v>1</v>
      </c>
      <c r="F85" s="152" t="s">
        <v>183</v>
      </c>
      <c r="G85" s="152" t="s">
        <v>37</v>
      </c>
      <c r="H85" s="152"/>
      <c r="I85" s="334" t="s">
        <v>324</v>
      </c>
      <c r="J85" s="152"/>
      <c r="K85" s="152"/>
      <c r="L85" s="305" t="s">
        <v>14</v>
      </c>
      <c r="M85" s="232"/>
    </row>
    <row r="86" spans="1:13" s="20" customFormat="1" ht="15" customHeight="1" x14ac:dyDescent="0.3">
      <c r="A86" s="223"/>
      <c r="B86" s="142"/>
      <c r="C86" s="142"/>
      <c r="D86" s="150"/>
      <c r="E86" s="152"/>
      <c r="F86" s="152"/>
      <c r="G86" s="152" t="s">
        <v>37</v>
      </c>
      <c r="H86" s="152"/>
      <c r="I86" s="334" t="s">
        <v>324</v>
      </c>
      <c r="J86" s="152"/>
      <c r="K86" s="152"/>
      <c r="L86" s="305"/>
      <c r="M86" s="232"/>
    </row>
    <row r="87" spans="1:13" s="116" customFormat="1" ht="15" customHeight="1" x14ac:dyDescent="0.3">
      <c r="A87" s="223" t="s">
        <v>30</v>
      </c>
      <c r="B87" s="142" t="s">
        <v>208</v>
      </c>
      <c r="C87" s="142" t="s">
        <v>237</v>
      </c>
      <c r="D87" s="150"/>
      <c r="E87" s="152">
        <v>1</v>
      </c>
      <c r="F87" s="152" t="s">
        <v>183</v>
      </c>
      <c r="G87" s="152" t="s">
        <v>37</v>
      </c>
      <c r="H87" s="152"/>
      <c r="I87" s="334" t="s">
        <v>324</v>
      </c>
      <c r="J87" s="152"/>
      <c r="K87" s="152"/>
      <c r="L87" s="305" t="s">
        <v>14</v>
      </c>
      <c r="M87" s="232"/>
    </row>
    <row r="88" spans="1:13" s="20" customFormat="1" ht="15" customHeight="1" x14ac:dyDescent="0.3">
      <c r="A88" s="223"/>
      <c r="B88" s="142"/>
      <c r="C88" s="142"/>
      <c r="D88" s="150"/>
      <c r="E88" s="152"/>
      <c r="F88" s="152"/>
      <c r="G88" s="152" t="s">
        <v>37</v>
      </c>
      <c r="H88" s="152"/>
      <c r="I88" s="334" t="s">
        <v>324</v>
      </c>
      <c r="J88" s="152"/>
      <c r="K88" s="152"/>
      <c r="L88" s="305"/>
      <c r="M88" s="232"/>
    </row>
    <row r="89" spans="1:13" s="20" customFormat="1" ht="15" customHeight="1" x14ac:dyDescent="0.3">
      <c r="A89" s="223" t="s">
        <v>0</v>
      </c>
      <c r="B89" s="152" t="s">
        <v>153</v>
      </c>
      <c r="C89" s="142" t="s">
        <v>238</v>
      </c>
      <c r="D89" s="150">
        <v>6</v>
      </c>
      <c r="E89" s="6">
        <v>6</v>
      </c>
      <c r="F89" s="152" t="s">
        <v>183</v>
      </c>
      <c r="G89" s="152"/>
      <c r="H89" s="152"/>
      <c r="I89" s="334">
        <v>2</v>
      </c>
      <c r="J89" s="152"/>
      <c r="K89" s="152"/>
      <c r="L89" s="305" t="s">
        <v>14</v>
      </c>
      <c r="M89" s="306" t="s">
        <v>339</v>
      </c>
    </row>
    <row r="90" spans="1:13" s="116" customFormat="1" ht="15" customHeight="1" x14ac:dyDescent="0.3">
      <c r="A90" s="223" t="s">
        <v>30</v>
      </c>
      <c r="B90" s="152" t="s">
        <v>205</v>
      </c>
      <c r="C90" s="142" t="s">
        <v>239</v>
      </c>
      <c r="D90" s="150"/>
      <c r="E90" s="152">
        <v>1</v>
      </c>
      <c r="F90" s="152" t="s">
        <v>183</v>
      </c>
      <c r="G90" s="152" t="s">
        <v>37</v>
      </c>
      <c r="H90" s="152"/>
      <c r="I90" s="334" t="s">
        <v>324</v>
      </c>
      <c r="J90" s="152"/>
      <c r="K90" s="152"/>
      <c r="L90" s="305" t="s">
        <v>14</v>
      </c>
      <c r="M90" s="232"/>
    </row>
    <row r="91" spans="1:13" s="20" customFormat="1" ht="15" customHeight="1" x14ac:dyDescent="0.3">
      <c r="A91" s="226"/>
      <c r="B91" s="139"/>
      <c r="C91" s="140"/>
      <c r="D91" s="141"/>
      <c r="E91" s="139"/>
      <c r="F91" s="139"/>
      <c r="G91" s="139" t="s">
        <v>37</v>
      </c>
      <c r="H91" s="139"/>
      <c r="I91" s="334" t="s">
        <v>324</v>
      </c>
      <c r="J91" s="139"/>
      <c r="K91" s="139"/>
      <c r="L91" s="326"/>
      <c r="M91" s="234"/>
    </row>
    <row r="92" spans="1:13" s="116" customFormat="1" ht="15" customHeight="1" x14ac:dyDescent="0.3">
      <c r="A92" s="226" t="s">
        <v>30</v>
      </c>
      <c r="B92" s="139" t="s">
        <v>206</v>
      </c>
      <c r="C92" s="140" t="s">
        <v>240</v>
      </c>
      <c r="D92" s="141"/>
      <c r="E92" s="139">
        <v>1</v>
      </c>
      <c r="F92" s="139" t="s">
        <v>183</v>
      </c>
      <c r="G92" s="139" t="s">
        <v>37</v>
      </c>
      <c r="H92" s="139"/>
      <c r="I92" s="334" t="s">
        <v>324</v>
      </c>
      <c r="J92" s="139"/>
      <c r="K92" s="139"/>
      <c r="L92" s="326" t="s">
        <v>14</v>
      </c>
      <c r="M92" s="234"/>
    </row>
    <row r="93" spans="1:13" s="116" customFormat="1" ht="15" customHeight="1" x14ac:dyDescent="0.3">
      <c r="A93" s="226"/>
      <c r="B93" s="139"/>
      <c r="C93" s="140"/>
      <c r="D93" s="141"/>
      <c r="E93" s="139"/>
      <c r="F93" s="139"/>
      <c r="G93" s="139" t="s">
        <v>37</v>
      </c>
      <c r="H93" s="139"/>
      <c r="I93" s="334" t="s">
        <v>324</v>
      </c>
      <c r="J93" s="139"/>
      <c r="K93" s="139"/>
      <c r="L93" s="326"/>
      <c r="M93" s="234"/>
    </row>
    <row r="94" spans="1:13" s="20" customFormat="1" ht="15" customHeight="1" x14ac:dyDescent="0.3">
      <c r="A94" s="226" t="s">
        <v>0</v>
      </c>
      <c r="B94" s="139" t="s">
        <v>300</v>
      </c>
      <c r="C94" s="140"/>
      <c r="D94" s="141">
        <v>6</v>
      </c>
      <c r="E94" s="139">
        <v>6</v>
      </c>
      <c r="F94" s="139" t="s">
        <v>183</v>
      </c>
      <c r="G94" s="152" t="s">
        <v>37</v>
      </c>
      <c r="H94" s="152"/>
      <c r="I94" s="334">
        <v>1</v>
      </c>
      <c r="J94" s="152"/>
      <c r="K94" s="152"/>
      <c r="L94" s="305" t="s">
        <v>14</v>
      </c>
      <c r="M94" s="306" t="s">
        <v>340</v>
      </c>
    </row>
    <row r="95" spans="1:13" s="20" customFormat="1" ht="15" customHeight="1" thickBot="1" x14ac:dyDescent="0.35">
      <c r="A95" s="226"/>
      <c r="B95" s="120"/>
      <c r="C95" s="140"/>
      <c r="D95" s="141"/>
      <c r="E95" s="139"/>
      <c r="F95" s="139"/>
      <c r="G95" s="139" t="s">
        <v>37</v>
      </c>
      <c r="H95" s="139"/>
      <c r="I95" s="335" t="s">
        <v>324</v>
      </c>
      <c r="J95" s="139"/>
      <c r="K95" s="139"/>
      <c r="L95" s="233"/>
      <c r="M95" s="234"/>
    </row>
    <row r="96" spans="1:13" s="20" customFormat="1" ht="15" thickBot="1" x14ac:dyDescent="0.35">
      <c r="A96" s="244" t="s">
        <v>0</v>
      </c>
      <c r="B96" s="108" t="s">
        <v>204</v>
      </c>
      <c r="C96" s="115" t="s">
        <v>192</v>
      </c>
      <c r="D96" s="118">
        <v>6</v>
      </c>
      <c r="E96" s="108">
        <v>6</v>
      </c>
      <c r="F96" s="108" t="s">
        <v>183</v>
      </c>
      <c r="G96" s="118" t="s">
        <v>38</v>
      </c>
      <c r="H96" s="118">
        <v>0.5</v>
      </c>
      <c r="I96" s="108">
        <v>3</v>
      </c>
      <c r="J96" s="108" t="s">
        <v>14</v>
      </c>
      <c r="K96" s="108"/>
      <c r="L96" s="307" t="s">
        <v>14</v>
      </c>
      <c r="M96" s="245"/>
    </row>
    <row r="97" spans="1:13" s="20" customFormat="1" ht="15" thickBot="1" x14ac:dyDescent="0.35">
      <c r="A97" s="103"/>
      <c r="B97" s="83"/>
      <c r="C97" s="159"/>
      <c r="D97" s="160"/>
      <c r="E97" s="83"/>
      <c r="F97" s="104"/>
      <c r="G97" s="104"/>
      <c r="H97" s="104"/>
      <c r="I97" s="105"/>
      <c r="J97" s="104"/>
      <c r="K97" s="104"/>
      <c r="L97" s="104"/>
      <c r="M97" s="106"/>
    </row>
    <row r="98" spans="1:13" s="20" customFormat="1" x14ac:dyDescent="0.3">
      <c r="A98" s="124" t="s">
        <v>30</v>
      </c>
      <c r="B98" s="128"/>
      <c r="C98" s="126"/>
      <c r="D98" s="127"/>
      <c r="E98" s="128"/>
      <c r="F98" s="124"/>
      <c r="G98" s="124"/>
      <c r="H98" s="124"/>
      <c r="I98" s="125"/>
      <c r="J98" s="124"/>
      <c r="K98" s="124"/>
      <c r="L98" s="124"/>
      <c r="M98" s="124"/>
    </row>
    <row r="99" spans="1:13" s="20" customFormat="1" x14ac:dyDescent="0.3">
      <c r="A99" s="1"/>
      <c r="B99" s="4"/>
      <c r="C99" s="2"/>
      <c r="D99" s="3"/>
      <c r="E99" s="4"/>
      <c r="F99" s="4"/>
      <c r="G99" s="4"/>
      <c r="H99" s="4"/>
      <c r="I99" s="5"/>
      <c r="J99" s="4"/>
      <c r="K99" s="4"/>
      <c r="L99" s="4"/>
      <c r="M99" s="4"/>
    </row>
    <row r="100" spans="1:13" s="20" customFormat="1" x14ac:dyDescent="0.3">
      <c r="B100" s="38"/>
      <c r="C100" s="38"/>
      <c r="D100" s="38"/>
      <c r="E100" s="38"/>
      <c r="F100" s="38"/>
      <c r="G100" s="38"/>
      <c r="H100" s="38"/>
      <c r="I100" s="38"/>
      <c r="J100" s="38"/>
    </row>
    <row r="101" spans="1:13" s="20" customFormat="1" x14ac:dyDescent="0.3">
      <c r="B101" s="38"/>
      <c r="C101" s="38"/>
      <c r="D101" s="38"/>
      <c r="E101" s="38"/>
      <c r="F101" s="38"/>
      <c r="G101" s="38"/>
      <c r="H101" s="38"/>
      <c r="I101" s="38"/>
      <c r="J101" s="38"/>
    </row>
    <row r="102" spans="1:13" s="20" customFormat="1" ht="17.399999999999999" x14ac:dyDescent="0.3">
      <c r="B102" s="39"/>
      <c r="C102" s="39"/>
      <c r="D102" s="39"/>
      <c r="E102" s="39"/>
      <c r="F102" s="39"/>
      <c r="G102" s="39"/>
      <c r="H102" s="39"/>
      <c r="I102" s="39"/>
      <c r="J102" s="39"/>
    </row>
    <row r="103" spans="1:13" s="20" customFormat="1" x14ac:dyDescent="0.3">
      <c r="B103" s="38"/>
      <c r="C103" s="38"/>
      <c r="D103" s="38"/>
      <c r="E103" s="38"/>
      <c r="F103" s="38"/>
      <c r="G103" s="38"/>
      <c r="H103" s="38"/>
      <c r="I103" s="38"/>
      <c r="J103" s="38"/>
    </row>
    <row r="104" spans="1:13" s="20" customFormat="1" x14ac:dyDescent="0.3">
      <c r="B104" s="38"/>
      <c r="C104" s="38"/>
      <c r="D104" s="38"/>
      <c r="E104" s="38"/>
      <c r="F104" s="38"/>
      <c r="G104" s="38"/>
      <c r="H104" s="38"/>
      <c r="I104" s="38"/>
      <c r="J104" s="38"/>
    </row>
    <row r="105" spans="1:13" s="20" customFormat="1" x14ac:dyDescent="0.3">
      <c r="B105" s="38"/>
      <c r="C105" s="38"/>
      <c r="D105" s="38"/>
      <c r="E105" s="38"/>
      <c r="F105" s="38"/>
      <c r="G105" s="38"/>
      <c r="H105" s="38"/>
      <c r="I105" s="38"/>
      <c r="J105" s="38"/>
    </row>
    <row r="106" spans="1:13" s="20" customFormat="1" x14ac:dyDescent="0.3">
      <c r="B106" s="38"/>
      <c r="C106" s="38"/>
      <c r="D106" s="38"/>
      <c r="E106" s="38"/>
      <c r="F106" s="38"/>
      <c r="G106" s="38"/>
      <c r="H106" s="38"/>
      <c r="I106" s="38"/>
      <c r="J106" s="38"/>
    </row>
    <row r="107" spans="1:13" s="20" customFormat="1" ht="17.399999999999999" x14ac:dyDescent="0.3">
      <c r="B107" s="39"/>
      <c r="C107" s="39"/>
      <c r="D107" s="39"/>
      <c r="E107" s="39"/>
      <c r="F107" s="39"/>
      <c r="G107" s="39"/>
      <c r="H107" s="39"/>
      <c r="I107" s="39"/>
      <c r="J107" s="39"/>
    </row>
    <row r="108" spans="1:13" s="20" customFormat="1" x14ac:dyDescent="0.3">
      <c r="B108" s="38"/>
      <c r="C108" s="38"/>
      <c r="D108" s="38"/>
      <c r="E108" s="38"/>
      <c r="F108" s="38"/>
      <c r="G108" s="38"/>
      <c r="H108" s="38"/>
      <c r="I108" s="38"/>
      <c r="J108" s="38"/>
    </row>
    <row r="109" spans="1:13" s="20" customFormat="1" x14ac:dyDescent="0.3">
      <c r="B109" s="38"/>
      <c r="C109" s="38"/>
      <c r="D109" s="38"/>
      <c r="E109" s="38"/>
      <c r="F109" s="38"/>
      <c r="G109" s="38"/>
      <c r="H109" s="38"/>
      <c r="I109" s="38"/>
      <c r="J109" s="38"/>
    </row>
    <row r="110" spans="1:13" s="20" customFormat="1" x14ac:dyDescent="0.3">
      <c r="B110" s="38"/>
      <c r="C110" s="38"/>
      <c r="D110" s="38"/>
      <c r="E110" s="38"/>
      <c r="F110" s="38"/>
      <c r="G110" s="38"/>
      <c r="H110" s="38"/>
      <c r="I110" s="38"/>
      <c r="J110" s="38"/>
    </row>
    <row r="111" spans="1:13" s="20" customFormat="1" x14ac:dyDescent="0.3">
      <c r="B111" s="38"/>
      <c r="C111" s="38"/>
      <c r="D111" s="38"/>
      <c r="E111" s="38"/>
      <c r="F111" s="38"/>
      <c r="G111" s="38"/>
      <c r="H111" s="38"/>
      <c r="I111" s="38"/>
      <c r="J111" s="38"/>
    </row>
    <row r="112" spans="1:13" x14ac:dyDescent="0.3">
      <c r="A112" s="20"/>
      <c r="B112" s="38"/>
      <c r="C112" s="38"/>
      <c r="D112" s="38"/>
      <c r="E112" s="38"/>
      <c r="F112" s="38"/>
      <c r="G112" s="38"/>
      <c r="H112" s="38"/>
      <c r="I112" s="38"/>
      <c r="J112" s="38"/>
      <c r="K112" s="20"/>
      <c r="L112" s="20"/>
      <c r="M112" s="20"/>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J97:K99 H97:H99 J32:K37 H32:H37 H17:H18 J17:K18 J20:K22 H20:H22">
    <cfRule type="expression" dxfId="185" priority="112">
      <formula>$G17="CCI (CC Intégral)"</formula>
    </cfRule>
  </conditionalFormatting>
  <conditionalFormatting sqref="H97:I99 H32:I37 H17:I18 H20:I22">
    <cfRule type="expression" dxfId="184" priority="111">
      <formula>$G17="CT (Contrôle terminal)"</formula>
    </cfRule>
  </conditionalFormatting>
  <conditionalFormatting sqref="I15:M15">
    <cfRule type="expression" dxfId="183" priority="108">
      <formula>$A$11=2</formula>
    </cfRule>
    <cfRule type="expression" dxfId="182" priority="109">
      <formula>$A$11=3</formula>
    </cfRule>
    <cfRule type="expression" dxfId="181" priority="110">
      <formula>$A$11=1</formula>
    </cfRule>
  </conditionalFormatting>
  <conditionalFormatting sqref="A16:M16">
    <cfRule type="expression" dxfId="180" priority="105">
      <formula>$A$11=2</formula>
    </cfRule>
    <cfRule type="expression" dxfId="179" priority="106">
      <formula>$A$11=4</formula>
    </cfRule>
    <cfRule type="expression" dxfId="178" priority="107">
      <formula>$A$11=1</formula>
    </cfRule>
  </conditionalFormatting>
  <conditionalFormatting sqref="J16:K16">
    <cfRule type="expression" dxfId="177" priority="104">
      <formula>$G$17="CCI (CC Intégral)"</formula>
    </cfRule>
  </conditionalFormatting>
  <conditionalFormatting sqref="I43 I38:I41">
    <cfRule type="expression" dxfId="176" priority="101">
      <formula>$G38="CT (Contrôle terminal)"</formula>
    </cfRule>
  </conditionalFormatting>
  <conditionalFormatting sqref="H24:I31 H23">
    <cfRule type="expression" dxfId="175" priority="63">
      <formula>$G23="CT (Contrôle terminal)"</formula>
    </cfRule>
  </conditionalFormatting>
  <conditionalFormatting sqref="H23:H31 J23:K31">
    <cfRule type="expression" dxfId="174" priority="64">
      <formula>$G23="CCI (CC Intégral)"</formula>
    </cfRule>
  </conditionalFormatting>
  <conditionalFormatting sqref="H75">
    <cfRule type="expression" dxfId="173" priority="9">
      <formula>$G75="CT (Contrôle terminal)"</formula>
    </cfRule>
  </conditionalFormatting>
  <conditionalFormatting sqref="J73:K73">
    <cfRule type="expression" dxfId="172" priority="6">
      <formula>$G73="CCI (CC Intégral)"</formula>
    </cfRule>
  </conditionalFormatting>
  <conditionalFormatting sqref="H77:H95 J77:K95">
    <cfRule type="expression" dxfId="171" priority="5">
      <formula>$G77="CCI (CC Intégral)"</formula>
    </cfRule>
  </conditionalFormatting>
  <conditionalFormatting sqref="H19 J19:K19">
    <cfRule type="expression" dxfId="170" priority="44">
      <formula>$G19="CCI (CC Intégral)"</formula>
    </cfRule>
  </conditionalFormatting>
  <conditionalFormatting sqref="H19:I19">
    <cfRule type="expression" dxfId="169" priority="43">
      <formula>$G19="CT (Contrôle terminal)"</formula>
    </cfRule>
  </conditionalFormatting>
  <conditionalFormatting sqref="I23">
    <cfRule type="expression" dxfId="168" priority="42">
      <formula>$G23="CT (Contrôle terminal)"</formula>
    </cfRule>
  </conditionalFormatting>
  <conditionalFormatting sqref="J44:J45 H44:H45">
    <cfRule type="expression" dxfId="167" priority="41">
      <formula>$G44="CCI (CC Intégral)"</formula>
    </cfRule>
  </conditionalFormatting>
  <conditionalFormatting sqref="H44:I45">
    <cfRule type="expression" dxfId="166" priority="40">
      <formula>$G44="CT (Contrôle terminal)"</formula>
    </cfRule>
  </conditionalFormatting>
  <conditionalFormatting sqref="K44:K45">
    <cfRule type="expression" dxfId="165" priority="39">
      <formula>$G44="CCI (CC Intégral)"</formula>
    </cfRule>
  </conditionalFormatting>
  <conditionalFormatting sqref="J46:K48 H46:H51 H57:H61 J57:K60 J50:K50">
    <cfRule type="expression" dxfId="164" priority="38">
      <formula>$G46="CCI (CC Intégral)"</formula>
    </cfRule>
  </conditionalFormatting>
  <conditionalFormatting sqref="H52:H56 J52:K55">
    <cfRule type="expression" dxfId="163" priority="36">
      <formula>$G52="CCI (CC Intégral)"</formula>
    </cfRule>
  </conditionalFormatting>
  <conditionalFormatting sqref="H52:I56">
    <cfRule type="expression" dxfId="162" priority="35">
      <formula>$G52="CT (Contrôle terminal)"</formula>
    </cfRule>
  </conditionalFormatting>
  <conditionalFormatting sqref="I48:I49">
    <cfRule type="expression" dxfId="161" priority="34">
      <formula>$G48="CT (Contrôle terminal)"</formula>
    </cfRule>
  </conditionalFormatting>
  <conditionalFormatting sqref="H46:I47 H57:I61 H48:H51">
    <cfRule type="expression" dxfId="160" priority="37">
      <formula>$G46="CT (Contrôle terminal)"</formula>
    </cfRule>
  </conditionalFormatting>
  <conditionalFormatting sqref="J49:K49">
    <cfRule type="expression" dxfId="159" priority="32">
      <formula>$G49="CCI (CC Intégral)"</formula>
    </cfRule>
  </conditionalFormatting>
  <conditionalFormatting sqref="I50:I51">
    <cfRule type="expression" dxfId="158" priority="33">
      <formula>$G50="CT (Contrôle terminal)"</formula>
    </cfRule>
  </conditionalFormatting>
  <conditionalFormatting sqref="J51:K51">
    <cfRule type="expression" dxfId="157" priority="31">
      <formula>$G51="CCI (CC Intégral)"</formula>
    </cfRule>
  </conditionalFormatting>
  <conditionalFormatting sqref="J56:K56">
    <cfRule type="expression" dxfId="156" priority="30">
      <formula>$G56="CCI (CC Intégral)"</formula>
    </cfRule>
  </conditionalFormatting>
  <conditionalFormatting sqref="J61:K61">
    <cfRule type="expression" dxfId="155" priority="29">
      <formula>$G61="CCI (CC Intégral)"</formula>
    </cfRule>
  </conditionalFormatting>
  <conditionalFormatting sqref="J62:K62 H62">
    <cfRule type="expression" dxfId="154" priority="28">
      <formula>$G62="CCI (CC Intégral)"</formula>
    </cfRule>
  </conditionalFormatting>
  <conditionalFormatting sqref="H62:I62">
    <cfRule type="expression" dxfId="153" priority="27">
      <formula>$G62="CT (Contrôle terminal)"</formula>
    </cfRule>
  </conditionalFormatting>
  <conditionalFormatting sqref="J63:K71 H63:H71">
    <cfRule type="expression" dxfId="152" priority="26">
      <formula>$G63="CCI (CC Intégral)"</formula>
    </cfRule>
  </conditionalFormatting>
  <conditionalFormatting sqref="H63:I71">
    <cfRule type="expression" dxfId="151" priority="25">
      <formula>$G63="CT (Contrôle terminal)"</formula>
    </cfRule>
  </conditionalFormatting>
  <conditionalFormatting sqref="J72:K72 H72">
    <cfRule type="expression" dxfId="150" priority="24">
      <formula>$G72="CCI (CC Intégral)"</formula>
    </cfRule>
  </conditionalFormatting>
  <conditionalFormatting sqref="H72:I72">
    <cfRule type="expression" dxfId="149" priority="23">
      <formula>$G72="CT (Contrôle terminal)"</formula>
    </cfRule>
  </conditionalFormatting>
  <conditionalFormatting sqref="H76 J76:K76">
    <cfRule type="expression" dxfId="148" priority="22">
      <formula>$G76="CCI (CC Intégral)"</formula>
    </cfRule>
  </conditionalFormatting>
  <conditionalFormatting sqref="H76:I76">
    <cfRule type="expression" dxfId="147" priority="21">
      <formula>$G76="CT (Contrôle terminal)"</formula>
    </cfRule>
  </conditionalFormatting>
  <conditionalFormatting sqref="H73">
    <cfRule type="expression" dxfId="146" priority="20">
      <formula>$G73="CCI (CC Intégral)"</formula>
    </cfRule>
  </conditionalFormatting>
  <conditionalFormatting sqref="H73">
    <cfRule type="expression" dxfId="145" priority="19">
      <formula>$G73="CT (Contrôle terminal)"</formula>
    </cfRule>
  </conditionalFormatting>
  <conditionalFormatting sqref="H73">
    <cfRule type="expression" dxfId="144" priority="18">
      <formula>$G73="CCI (CC Intégral)"</formula>
    </cfRule>
  </conditionalFormatting>
  <conditionalFormatting sqref="H73:I73">
    <cfRule type="expression" dxfId="143" priority="17">
      <formula>$G73="CT (Contrôle terminal)"</formula>
    </cfRule>
  </conditionalFormatting>
  <conditionalFormatting sqref="H74">
    <cfRule type="expression" dxfId="142" priority="16">
      <formula>$G74="CCI (CC Intégral)"</formula>
    </cfRule>
  </conditionalFormatting>
  <conditionalFormatting sqref="H74">
    <cfRule type="expression" dxfId="141" priority="15">
      <formula>$G74="CT (Contrôle terminal)"</formula>
    </cfRule>
  </conditionalFormatting>
  <conditionalFormatting sqref="K74">
    <cfRule type="expression" dxfId="140" priority="14">
      <formula>$G74="CCI (CC Intégral)"</formula>
    </cfRule>
  </conditionalFormatting>
  <conditionalFormatting sqref="K74">
    <cfRule type="expression" dxfId="139" priority="13">
      <formula>$G74="CT (Contrôle terminal)"</formula>
    </cfRule>
  </conditionalFormatting>
  <conditionalFormatting sqref="J74">
    <cfRule type="expression" dxfId="138" priority="12">
      <formula>$G74="CCI (CC Intégral)"</formula>
    </cfRule>
  </conditionalFormatting>
  <conditionalFormatting sqref="J74">
    <cfRule type="expression" dxfId="137" priority="11">
      <formula>$G74="CT (Contrôle terminal)"</formula>
    </cfRule>
  </conditionalFormatting>
  <conditionalFormatting sqref="H75">
    <cfRule type="expression" dxfId="136" priority="10">
      <formula>$G75="CCI (CC Intégral)"</formula>
    </cfRule>
  </conditionalFormatting>
  <conditionalFormatting sqref="H75">
    <cfRule type="expression" dxfId="135" priority="8">
      <formula>$G75="CCI (CC Intégral)"</formula>
    </cfRule>
  </conditionalFormatting>
  <conditionalFormatting sqref="H75:I75">
    <cfRule type="expression" dxfId="134" priority="7">
      <formula>$G75="CT (Contrôle terminal)"</formula>
    </cfRule>
  </conditionalFormatting>
  <conditionalFormatting sqref="H77:I95">
    <cfRule type="expression" dxfId="133" priority="4">
      <formula>$G77="CT (Contrôle terminal)"</formula>
    </cfRule>
  </conditionalFormatting>
  <conditionalFormatting sqref="C96">
    <cfRule type="duplicateValues" dxfId="132" priority="3"/>
  </conditionalFormatting>
  <conditionalFormatting sqref="H96 J96:K96">
    <cfRule type="expression" dxfId="131" priority="2">
      <formula>$H96="CCI (CC Intégral)"</formula>
    </cfRule>
  </conditionalFormatting>
  <conditionalFormatting sqref="H96:I96">
    <cfRule type="expression" dxfId="130" priority="1">
      <formula>$H96="CT (Contrôle terminal)"</formula>
    </cfRule>
  </conditionalFormatting>
  <dataValidations xWindow="1402" yWindow="555" count="6">
    <dataValidation type="list" operator="greaterThan" allowBlank="1" showInputMessage="1" showErrorMessage="1" errorTitle="Coefficient" error="Le coefficient doit être un nombre décimal supérieur à 0." sqref="F17:F99">
      <formula1>"OUI,NON"</formula1>
    </dataValidation>
    <dataValidation type="decimal" operator="lessThanOrEqual" allowBlank="1" showInputMessage="1" showErrorMessage="1" errorTitle="ECTS" error="Le nombre de crédits doit être entier et inférieur ou égal à 6." sqref="D17:D99">
      <formula1>6</formula1>
    </dataValidation>
    <dataValidation type="decimal" operator="greaterThan" allowBlank="1" showInputMessage="1" showErrorMessage="1" errorTitle="Coefficient" error="Le coefficient doit être un nombre décimal supérieur à 0." sqref="E17:E99">
      <formula1>0</formula1>
    </dataValidation>
    <dataValidation type="list" allowBlank="1" showInputMessage="1" showErrorMessage="1" errorTitle="Nature de l'ELP" error="Utiliser la liste déroulante" promptTitle="Nature ELP" prompt="Utiliser la liste déroulante" sqref="A17:A99">
      <formula1>Nature_ELP</formula1>
    </dataValidation>
    <dataValidation type="list" allowBlank="1" showInputMessage="1" showErrorMessage="1" promptTitle="Type contrôle" prompt="Utiliser la liste déroulante" sqref="G17:G99">
      <formula1>liste_type_controle</formula1>
    </dataValidation>
    <dataValidation type="list" allowBlank="1" showInputMessage="1" showErrorMessage="1" errorTitle="Nature" error="Utiliser la liste déroulante" promptTitle="Nature" prompt="Utiliser la liste déroulante" sqref="L17:L99 J17:J9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182880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182880</xdr:colOff>
                    <xdr:row>11</xdr:row>
                    <xdr:rowOff>45720</xdr:rowOff>
                  </from>
                  <to>
                    <xdr:col>0</xdr:col>
                    <xdr:colOff>937260</xdr:colOff>
                    <xdr:row>12</xdr:row>
                    <xdr:rowOff>83820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79"/>
  <sheetViews>
    <sheetView showGridLines="0" showZeros="0" topLeftCell="A37" zoomScale="60" zoomScaleNormal="60" zoomScalePageLayoutView="85" workbookViewId="0">
      <selection activeCell="B44" sqref="B44"/>
    </sheetView>
  </sheetViews>
  <sheetFormatPr baseColWidth="10" defaultColWidth="10.88671875" defaultRowHeight="14.4" x14ac:dyDescent="0.3"/>
  <cols>
    <col min="1" max="1" width="26.44140625" style="15" bestFit="1" customWidth="1"/>
    <col min="2" max="2" width="57" style="28" customWidth="1"/>
    <col min="3" max="3" width="20.44140625" style="28" customWidth="1"/>
    <col min="4" max="4" width="6.6640625" style="28" customWidth="1"/>
    <col min="5" max="5" width="12" style="28" customWidth="1"/>
    <col min="6" max="6" width="13.6640625" style="28" customWidth="1"/>
    <col min="7" max="7" width="21.33203125" style="28" bestFit="1" customWidth="1"/>
    <col min="8" max="8" width="11.109375" style="28" bestFit="1" customWidth="1"/>
    <col min="9" max="9" width="17.44140625" style="28" customWidth="1"/>
    <col min="10" max="10" width="17.44140625" style="28" bestFit="1" customWidth="1"/>
    <col min="11" max="11" width="10.6640625" style="15" customWidth="1"/>
    <col min="12" max="12" width="17.44140625" style="15" bestFit="1" customWidth="1"/>
    <col min="13" max="13" width="21.5546875" style="15" bestFit="1" customWidth="1"/>
    <col min="14" max="16384" width="10.88671875" style="15"/>
  </cols>
  <sheetData>
    <row r="1" spans="1:13" ht="23.4" x14ac:dyDescent="0.45">
      <c r="A1" s="369" t="s">
        <v>54</v>
      </c>
      <c r="B1" s="369"/>
      <c r="C1" s="369"/>
      <c r="D1" s="369"/>
      <c r="E1" s="369"/>
      <c r="F1" s="369"/>
      <c r="G1" s="369"/>
      <c r="H1" s="369"/>
      <c r="I1" s="369"/>
      <c r="J1" s="369"/>
      <c r="K1" s="369"/>
      <c r="L1" s="369"/>
      <c r="M1" s="369"/>
    </row>
    <row r="2" spans="1:13" ht="20.100000000000001" customHeight="1" x14ac:dyDescent="0.3">
      <c r="A2" s="16" t="s">
        <v>26</v>
      </c>
      <c r="B2" s="371" t="str">
        <f>'Fiche générale'!B2</f>
        <v>LASH</v>
      </c>
      <c r="C2" s="371"/>
      <c r="D2" s="371"/>
      <c r="E2" s="371"/>
      <c r="F2" s="15"/>
      <c r="G2" s="15"/>
      <c r="H2" s="15"/>
      <c r="I2" s="15"/>
      <c r="J2" s="15"/>
    </row>
    <row r="3" spans="1:13" ht="20.100000000000001" customHeight="1" x14ac:dyDescent="0.3">
      <c r="A3" s="16" t="s">
        <v>25</v>
      </c>
      <c r="B3" s="371" t="str">
        <f>'Fiche générale'!B3:I3</f>
        <v>Lettres Langues Arts et Communication</v>
      </c>
      <c r="C3" s="371"/>
      <c r="D3" s="371"/>
      <c r="E3" s="371"/>
      <c r="F3" s="15"/>
      <c r="G3" s="15"/>
      <c r="H3" s="15"/>
      <c r="I3" s="15"/>
      <c r="J3" s="15"/>
    </row>
    <row r="4" spans="1:13" ht="20.100000000000001" customHeight="1" x14ac:dyDescent="0.35">
      <c r="A4" s="16" t="s">
        <v>17</v>
      </c>
      <c r="B4" s="40" t="str">
        <f>'Fiche générale'!B4</f>
        <v>HPLAC18</v>
      </c>
      <c r="C4" s="17" t="s">
        <v>46</v>
      </c>
      <c r="D4" s="370">
        <v>180</v>
      </c>
      <c r="E4" s="370"/>
      <c r="F4"/>
      <c r="G4"/>
      <c r="H4"/>
      <c r="I4"/>
      <c r="J4"/>
      <c r="K4"/>
      <c r="L4"/>
      <c r="M4"/>
    </row>
    <row r="5" spans="1:13" ht="20.100000000000001" customHeight="1" x14ac:dyDescent="0.3">
      <c r="B5" s="15"/>
      <c r="C5" s="15"/>
      <c r="D5" s="15"/>
      <c r="E5" s="15"/>
      <c r="F5" s="15"/>
      <c r="G5" s="15"/>
      <c r="H5" s="15"/>
      <c r="I5" s="15"/>
      <c r="J5" s="15"/>
    </row>
    <row r="6" spans="1:13" ht="20.100000000000001" customHeight="1" x14ac:dyDescent="0.35">
      <c r="A6" s="16" t="s">
        <v>1</v>
      </c>
      <c r="B6" s="41" t="s">
        <v>105</v>
      </c>
      <c r="C6" s="17" t="s">
        <v>47</v>
      </c>
      <c r="D6" s="374">
        <v>185</v>
      </c>
      <c r="E6" s="375"/>
      <c r="F6" s="378" t="s">
        <v>2</v>
      </c>
      <c r="G6" s="379"/>
      <c r="H6" s="380" t="s">
        <v>104</v>
      </c>
      <c r="I6" s="380"/>
      <c r="J6" s="380"/>
      <c r="K6" s="380"/>
      <c r="L6" s="380"/>
      <c r="M6" s="380"/>
    </row>
    <row r="7" spans="1:13" ht="20.100000000000001" customHeight="1" x14ac:dyDescent="0.3">
      <c r="A7" s="16" t="s">
        <v>27</v>
      </c>
      <c r="B7" s="45" t="s">
        <v>109</v>
      </c>
      <c r="C7" s="15"/>
      <c r="D7" s="15"/>
      <c r="E7" s="15"/>
      <c r="F7" s="15"/>
      <c r="G7" s="15"/>
      <c r="H7" s="15"/>
      <c r="I7" s="15"/>
      <c r="J7" s="15"/>
    </row>
    <row r="8" spans="1:13" ht="20.100000000000001" customHeight="1" x14ac:dyDescent="0.3">
      <c r="A8" s="18"/>
      <c r="B8" s="8"/>
      <c r="C8" s="15"/>
      <c r="D8" s="15"/>
      <c r="E8" s="15"/>
      <c r="F8" s="15"/>
      <c r="G8" s="19"/>
      <c r="H8" s="19"/>
      <c r="I8" s="19"/>
      <c r="J8" s="19"/>
      <c r="L8" s="20"/>
      <c r="M8" s="20"/>
    </row>
    <row r="9" spans="1:13" ht="15" customHeight="1" x14ac:dyDescent="0.3">
      <c r="B9" s="21" t="s">
        <v>3</v>
      </c>
      <c r="C9" s="22" t="s">
        <v>18</v>
      </c>
      <c r="D9" s="19"/>
      <c r="E9" s="376" t="s">
        <v>34</v>
      </c>
      <c r="F9" s="377"/>
      <c r="G9" s="376" t="s">
        <v>29</v>
      </c>
      <c r="H9" s="377"/>
      <c r="I9" s="19"/>
      <c r="J9" s="23">
        <v>1</v>
      </c>
      <c r="K9" s="19"/>
      <c r="L9" s="19"/>
      <c r="M9" s="19"/>
    </row>
    <row r="10" spans="1:13" ht="15" customHeight="1" x14ac:dyDescent="0.3">
      <c r="B10" s="24" t="s">
        <v>4</v>
      </c>
      <c r="C10" s="7"/>
      <c r="D10" s="25"/>
      <c r="E10" s="381" t="s">
        <v>33</v>
      </c>
      <c r="F10" s="382"/>
      <c r="G10" s="383"/>
      <c r="H10" s="384"/>
      <c r="I10" s="26"/>
      <c r="J10" s="26"/>
      <c r="K10" s="26"/>
      <c r="L10" s="26"/>
      <c r="M10" s="26"/>
    </row>
    <row r="11" spans="1:13" ht="15" customHeight="1" x14ac:dyDescent="0.3">
      <c r="A11" s="14">
        <v>4</v>
      </c>
      <c r="B11" s="24" t="s">
        <v>5</v>
      </c>
      <c r="C11" s="7"/>
      <c r="D11" s="27"/>
      <c r="I11" s="15"/>
      <c r="J11" s="15"/>
      <c r="L11" s="26"/>
      <c r="M11" s="26"/>
    </row>
    <row r="12" spans="1:13" ht="15" customHeight="1" x14ac:dyDescent="0.3">
      <c r="B12" s="29" t="s">
        <v>35</v>
      </c>
      <c r="C12" s="7"/>
      <c r="D12" s="27"/>
      <c r="E12" s="15"/>
      <c r="F12" s="15"/>
      <c r="G12" s="15"/>
      <c r="H12" s="15"/>
      <c r="I12" s="15"/>
      <c r="J12" s="15"/>
      <c r="L12" s="26"/>
      <c r="M12" s="26"/>
    </row>
    <row r="13" spans="1:13" x14ac:dyDescent="0.3">
      <c r="D13" s="27"/>
      <c r="E13" s="385"/>
      <c r="F13" s="385"/>
      <c r="G13" s="27"/>
      <c r="H13" s="27"/>
    </row>
    <row r="14" spans="1:13" ht="26.25" customHeight="1" x14ac:dyDescent="0.3">
      <c r="B14" s="30"/>
      <c r="C14" s="27"/>
      <c r="D14" s="27"/>
      <c r="E14" s="46"/>
      <c r="F14" s="46"/>
      <c r="G14" s="27"/>
      <c r="H14" s="27"/>
      <c r="I14" s="372" t="s">
        <v>19</v>
      </c>
      <c r="J14" s="386"/>
      <c r="K14" s="373"/>
      <c r="L14" s="372" t="s">
        <v>20</v>
      </c>
      <c r="M14" s="373"/>
    </row>
    <row r="15" spans="1:13" ht="39.75" customHeight="1" x14ac:dyDescent="0.3">
      <c r="C15" s="9"/>
      <c r="D15" s="9"/>
      <c r="E15" s="10"/>
      <c r="F15" s="10"/>
      <c r="G15" s="10"/>
      <c r="H15" s="11"/>
      <c r="I15" s="33" t="s">
        <v>21</v>
      </c>
      <c r="J15" s="33" t="str">
        <f>IF(G17="CCI (CC Intégral)","CT pour les dispensés","Contrôle Terminal")</f>
        <v>CT pour les dispensés</v>
      </c>
      <c r="K15" s="34"/>
      <c r="L15" s="35" t="s">
        <v>22</v>
      </c>
      <c r="M15" s="36"/>
    </row>
    <row r="16" spans="1:13" s="28" customFormat="1" ht="47.4" thickBot="1" x14ac:dyDescent="0.35">
      <c r="A16" s="49" t="s">
        <v>6</v>
      </c>
      <c r="B16" s="49" t="s">
        <v>7</v>
      </c>
      <c r="C16" s="50" t="s">
        <v>8</v>
      </c>
      <c r="D16" s="51" t="s">
        <v>9</v>
      </c>
      <c r="E16" s="52" t="s">
        <v>10</v>
      </c>
      <c r="F16" s="53" t="s">
        <v>31</v>
      </c>
      <c r="G16" s="54" t="s">
        <v>32</v>
      </c>
      <c r="H16" s="53" t="s">
        <v>39</v>
      </c>
      <c r="I16" s="51" t="s">
        <v>28</v>
      </c>
      <c r="J16" s="51" t="s">
        <v>23</v>
      </c>
      <c r="K16" s="51" t="s">
        <v>24</v>
      </c>
      <c r="L16" s="51" t="s">
        <v>23</v>
      </c>
      <c r="M16" s="51" t="s">
        <v>24</v>
      </c>
    </row>
    <row r="17" spans="1:13" ht="15" customHeight="1" x14ac:dyDescent="0.3">
      <c r="A17" s="57" t="s">
        <v>0</v>
      </c>
      <c r="B17" s="58" t="s">
        <v>244</v>
      </c>
      <c r="C17" s="59"/>
      <c r="D17" s="60">
        <v>6</v>
      </c>
      <c r="E17" s="60">
        <v>6</v>
      </c>
      <c r="F17" s="61" t="s">
        <v>183</v>
      </c>
      <c r="G17" s="113" t="s">
        <v>37</v>
      </c>
      <c r="H17" s="113"/>
      <c r="I17" s="113">
        <v>2</v>
      </c>
      <c r="J17" s="113" t="s">
        <v>13</v>
      </c>
      <c r="K17" s="113">
        <v>2</v>
      </c>
      <c r="L17" s="113" t="s">
        <v>14</v>
      </c>
      <c r="M17" s="114"/>
    </row>
    <row r="18" spans="1:13" s="137" customFormat="1" ht="15" customHeight="1" x14ac:dyDescent="0.3">
      <c r="A18" s="74"/>
      <c r="B18" s="164"/>
      <c r="C18" s="126"/>
      <c r="D18" s="127"/>
      <c r="E18" s="127"/>
      <c r="F18" s="128"/>
      <c r="G18" s="124" t="s">
        <v>36</v>
      </c>
      <c r="H18" s="124"/>
      <c r="I18" s="124"/>
      <c r="J18" s="124" t="s">
        <v>13</v>
      </c>
      <c r="K18" s="124">
        <v>2</v>
      </c>
      <c r="L18" s="124" t="s">
        <v>14</v>
      </c>
      <c r="M18" s="122"/>
    </row>
    <row r="19" spans="1:13" ht="15" customHeight="1" x14ac:dyDescent="0.3">
      <c r="A19" s="78" t="s">
        <v>0</v>
      </c>
      <c r="B19" s="79" t="s">
        <v>245</v>
      </c>
      <c r="C19" s="79"/>
      <c r="D19" s="150">
        <v>6</v>
      </c>
      <c r="E19" s="150">
        <v>6</v>
      </c>
      <c r="F19" s="150" t="s">
        <v>183</v>
      </c>
      <c r="G19" s="150" t="s">
        <v>36</v>
      </c>
      <c r="H19" s="150"/>
      <c r="I19" s="150" t="s">
        <v>303</v>
      </c>
      <c r="J19" s="150" t="s">
        <v>13</v>
      </c>
      <c r="K19" s="150">
        <v>2</v>
      </c>
      <c r="L19" s="180" t="s">
        <v>15</v>
      </c>
      <c r="M19" s="80"/>
    </row>
    <row r="20" spans="1:13" s="137" customFormat="1" ht="15" customHeight="1" x14ac:dyDescent="0.3">
      <c r="A20" s="78"/>
      <c r="B20" s="79"/>
      <c r="C20" s="79"/>
      <c r="D20" s="150"/>
      <c r="E20" s="150"/>
      <c r="F20" s="150"/>
      <c r="G20" s="150" t="s">
        <v>37</v>
      </c>
      <c r="H20" s="150"/>
      <c r="I20" s="150">
        <v>2</v>
      </c>
      <c r="J20" s="150"/>
      <c r="K20" s="150"/>
      <c r="L20" s="180"/>
      <c r="M20" s="80"/>
    </row>
    <row r="21" spans="1:13" ht="15" customHeight="1" x14ac:dyDescent="0.3">
      <c r="A21" s="223" t="s">
        <v>0</v>
      </c>
      <c r="B21" s="142" t="s">
        <v>246</v>
      </c>
      <c r="C21" s="142"/>
      <c r="D21" s="150">
        <v>6</v>
      </c>
      <c r="E21" s="150">
        <v>6</v>
      </c>
      <c r="F21" s="152" t="s">
        <v>183</v>
      </c>
      <c r="G21" s="152" t="s">
        <v>37</v>
      </c>
      <c r="H21" s="152"/>
      <c r="I21" s="152">
        <v>2</v>
      </c>
      <c r="J21" s="152"/>
      <c r="K21" s="152"/>
      <c r="L21" s="180" t="s">
        <v>15</v>
      </c>
      <c r="M21" s="80"/>
    </row>
    <row r="22" spans="1:13" ht="15" customHeight="1" x14ac:dyDescent="0.3">
      <c r="A22" s="223"/>
      <c r="B22" s="142"/>
      <c r="C22" s="173"/>
      <c r="D22" s="150"/>
      <c r="E22" s="150"/>
      <c r="F22" s="152"/>
      <c r="G22" s="152" t="s">
        <v>36</v>
      </c>
      <c r="H22" s="152"/>
      <c r="I22" s="152"/>
      <c r="J22" s="152" t="s">
        <v>13</v>
      </c>
      <c r="K22" s="152">
        <v>2</v>
      </c>
      <c r="L22" s="180" t="s">
        <v>15</v>
      </c>
      <c r="M22" s="80"/>
    </row>
    <row r="23" spans="1:13" ht="15" customHeight="1" x14ac:dyDescent="0.3">
      <c r="A23" s="144" t="s">
        <v>0</v>
      </c>
      <c r="B23" s="142" t="s">
        <v>247</v>
      </c>
      <c r="C23" s="142"/>
      <c r="D23" s="150">
        <v>6</v>
      </c>
      <c r="E23" s="150">
        <v>6</v>
      </c>
      <c r="F23" s="152" t="s">
        <v>183</v>
      </c>
      <c r="G23" s="150" t="s">
        <v>37</v>
      </c>
      <c r="H23" s="150"/>
      <c r="I23" s="151">
        <v>2</v>
      </c>
      <c r="J23" s="152"/>
      <c r="K23" s="152"/>
      <c r="L23" s="180" t="s">
        <v>13</v>
      </c>
      <c r="M23" s="149">
        <v>2</v>
      </c>
    </row>
    <row r="24" spans="1:13" s="123" customFormat="1" ht="15" customHeight="1" x14ac:dyDescent="0.3">
      <c r="A24" s="144"/>
      <c r="B24" s="142"/>
      <c r="C24" s="142"/>
      <c r="D24" s="150"/>
      <c r="E24" s="150"/>
      <c r="F24" s="152"/>
      <c r="G24" s="150" t="s">
        <v>36</v>
      </c>
      <c r="H24" s="150"/>
      <c r="I24" s="151"/>
      <c r="J24" s="152" t="s">
        <v>13</v>
      </c>
      <c r="K24" s="152">
        <v>2</v>
      </c>
      <c r="L24" s="180" t="s">
        <v>13</v>
      </c>
      <c r="M24" s="149">
        <v>2</v>
      </c>
    </row>
    <row r="25" spans="1:13" ht="15" customHeight="1" x14ac:dyDescent="0.3">
      <c r="A25" s="144" t="s">
        <v>0</v>
      </c>
      <c r="B25" s="79" t="s">
        <v>248</v>
      </c>
      <c r="C25" s="142"/>
      <c r="D25" s="150">
        <v>6</v>
      </c>
      <c r="E25" s="150">
        <v>6</v>
      </c>
      <c r="F25" s="152" t="s">
        <v>183</v>
      </c>
      <c r="G25" s="150" t="s">
        <v>37</v>
      </c>
      <c r="H25" s="150"/>
      <c r="I25" s="150">
        <v>2</v>
      </c>
      <c r="J25" s="150"/>
      <c r="K25" s="150"/>
      <c r="L25" s="180" t="s">
        <v>14</v>
      </c>
      <c r="M25" s="131"/>
    </row>
    <row r="26" spans="1:13" s="143" customFormat="1" ht="15" customHeight="1" thickBot="1" x14ac:dyDescent="0.35">
      <c r="A26" s="110"/>
      <c r="B26" s="146"/>
      <c r="C26" s="146"/>
      <c r="D26" s="147"/>
      <c r="E26" s="146"/>
      <c r="F26" s="145"/>
      <c r="G26" s="130" t="s">
        <v>36</v>
      </c>
      <c r="H26" s="130"/>
      <c r="I26" s="130"/>
      <c r="J26" s="130" t="s">
        <v>13</v>
      </c>
      <c r="K26" s="130" t="s">
        <v>301</v>
      </c>
      <c r="L26" s="298" t="s">
        <v>14</v>
      </c>
      <c r="M26" s="107"/>
    </row>
    <row r="27" spans="1:13" ht="15" customHeight="1" x14ac:dyDescent="0.3">
      <c r="A27" s="223" t="s">
        <v>0</v>
      </c>
      <c r="B27" s="142" t="s">
        <v>249</v>
      </c>
      <c r="C27" s="142"/>
      <c r="D27" s="150">
        <v>6</v>
      </c>
      <c r="E27" s="150">
        <v>6</v>
      </c>
      <c r="F27" s="152" t="s">
        <v>183</v>
      </c>
      <c r="G27" s="152" t="s">
        <v>37</v>
      </c>
      <c r="H27" s="152"/>
      <c r="I27" s="152">
        <v>2</v>
      </c>
      <c r="J27" s="152"/>
      <c r="K27" s="152"/>
      <c r="L27" s="180" t="s">
        <v>15</v>
      </c>
      <c r="M27" s="80"/>
    </row>
    <row r="28" spans="1:13" ht="15" customHeight="1" x14ac:dyDescent="0.3">
      <c r="A28" s="223"/>
      <c r="B28" s="142"/>
      <c r="C28" s="173"/>
      <c r="D28" s="150"/>
      <c r="E28" s="150"/>
      <c r="F28" s="152"/>
      <c r="G28" s="152" t="s">
        <v>36</v>
      </c>
      <c r="H28" s="152"/>
      <c r="I28" s="152"/>
      <c r="J28" s="152" t="s">
        <v>13</v>
      </c>
      <c r="K28" s="152">
        <v>2</v>
      </c>
      <c r="L28" s="180" t="s">
        <v>15</v>
      </c>
      <c r="M28" s="80"/>
    </row>
    <row r="29" spans="1:13" ht="15" customHeight="1" x14ac:dyDescent="0.3">
      <c r="A29" s="144" t="s">
        <v>0</v>
      </c>
      <c r="B29" s="142" t="s">
        <v>250</v>
      </c>
      <c r="C29" s="142"/>
      <c r="D29" s="150">
        <v>6</v>
      </c>
      <c r="E29" s="150">
        <v>6</v>
      </c>
      <c r="F29" s="152" t="s">
        <v>183</v>
      </c>
      <c r="G29" s="150" t="s">
        <v>37</v>
      </c>
      <c r="H29" s="150"/>
      <c r="I29" s="151">
        <v>2</v>
      </c>
      <c r="J29" s="152"/>
      <c r="K29" s="152"/>
      <c r="L29" s="152" t="s">
        <v>13</v>
      </c>
      <c r="M29" s="149">
        <v>2</v>
      </c>
    </row>
    <row r="30" spans="1:13" s="123" customFormat="1" ht="15" customHeight="1" x14ac:dyDescent="0.3">
      <c r="A30" s="138"/>
      <c r="B30" s="140"/>
      <c r="C30" s="140"/>
      <c r="D30" s="141"/>
      <c r="E30" s="141"/>
      <c r="F30" s="139"/>
      <c r="G30" s="146" t="s">
        <v>36</v>
      </c>
      <c r="H30" s="146"/>
      <c r="I30" s="145"/>
      <c r="J30" s="146" t="s">
        <v>13</v>
      </c>
      <c r="K30" s="146">
        <v>2</v>
      </c>
      <c r="L30" s="146" t="s">
        <v>13</v>
      </c>
      <c r="M30" s="148">
        <v>2</v>
      </c>
    </row>
    <row r="31" spans="1:13" ht="15" customHeight="1" thickBot="1" x14ac:dyDescent="0.35">
      <c r="A31" s="129" t="s">
        <v>0</v>
      </c>
      <c r="B31" s="153" t="s">
        <v>251</v>
      </c>
      <c r="C31" s="81"/>
      <c r="D31" s="130">
        <v>6</v>
      </c>
      <c r="E31" s="130">
        <v>6</v>
      </c>
      <c r="F31" s="153" t="s">
        <v>183</v>
      </c>
      <c r="G31" s="130" t="s">
        <v>38</v>
      </c>
      <c r="H31" s="130">
        <v>0.5</v>
      </c>
      <c r="I31" s="154">
        <v>3</v>
      </c>
      <c r="J31" s="153" t="s">
        <v>14</v>
      </c>
      <c r="K31" s="153"/>
      <c r="L31" s="153" t="s">
        <v>14</v>
      </c>
      <c r="M31" s="73"/>
    </row>
    <row r="32" spans="1:13" s="137" customFormat="1" ht="15" customHeight="1" thickBot="1" x14ac:dyDescent="0.35">
      <c r="A32" s="211" t="s">
        <v>0</v>
      </c>
      <c r="B32" s="212" t="s">
        <v>316</v>
      </c>
      <c r="C32" s="213"/>
      <c r="D32" s="212">
        <v>6</v>
      </c>
      <c r="E32" s="212">
        <v>6</v>
      </c>
      <c r="F32" s="212" t="s">
        <v>183</v>
      </c>
      <c r="G32" s="212"/>
      <c r="H32" s="212"/>
      <c r="I32" s="212"/>
      <c r="J32" s="212"/>
      <c r="K32" s="212"/>
      <c r="L32" s="212"/>
      <c r="M32" s="214"/>
    </row>
    <row r="33" spans="1:14" ht="15" customHeight="1" x14ac:dyDescent="0.3">
      <c r="A33" s="57" t="s">
        <v>0</v>
      </c>
      <c r="B33" s="61" t="s">
        <v>252</v>
      </c>
      <c r="C33" s="59"/>
      <c r="D33" s="60">
        <v>6</v>
      </c>
      <c r="E33" s="60">
        <v>6</v>
      </c>
      <c r="F33" s="61" t="s">
        <v>183</v>
      </c>
      <c r="G33" s="68"/>
      <c r="H33" s="68"/>
      <c r="I33" s="68"/>
      <c r="J33" s="68"/>
      <c r="K33" s="68"/>
      <c r="L33" s="68"/>
      <c r="M33" s="69"/>
    </row>
    <row r="34" spans="1:14" ht="15" customHeight="1" x14ac:dyDescent="0.3">
      <c r="A34" s="63" t="s">
        <v>30</v>
      </c>
      <c r="B34" s="4" t="s">
        <v>253</v>
      </c>
      <c r="C34" s="2"/>
      <c r="D34" s="3"/>
      <c r="E34" s="3">
        <v>1</v>
      </c>
      <c r="F34" s="4" t="s">
        <v>183</v>
      </c>
      <c r="G34" s="150" t="s">
        <v>37</v>
      </c>
      <c r="H34" s="150"/>
      <c r="I34" s="151">
        <v>2</v>
      </c>
      <c r="J34" s="152"/>
      <c r="K34" s="152"/>
      <c r="L34" s="152" t="s">
        <v>14</v>
      </c>
      <c r="M34" s="75"/>
    </row>
    <row r="35" spans="1:14" s="137" customFormat="1" ht="15" customHeight="1" x14ac:dyDescent="0.3">
      <c r="A35" s="144"/>
      <c r="B35" s="152"/>
      <c r="C35" s="142"/>
      <c r="D35" s="150"/>
      <c r="E35" s="150"/>
      <c r="F35" s="152"/>
      <c r="G35" s="150" t="s">
        <v>36</v>
      </c>
      <c r="H35" s="150"/>
      <c r="I35" s="150"/>
      <c r="J35" s="150" t="s">
        <v>13</v>
      </c>
      <c r="K35" s="150" t="s">
        <v>306</v>
      </c>
      <c r="L35" s="152" t="s">
        <v>14</v>
      </c>
      <c r="M35" s="131"/>
    </row>
    <row r="36" spans="1:14" ht="15" customHeight="1" x14ac:dyDescent="0.3">
      <c r="A36" s="63" t="s">
        <v>30</v>
      </c>
      <c r="B36" s="4" t="s">
        <v>254</v>
      </c>
      <c r="C36" s="2"/>
      <c r="D36" s="3"/>
      <c r="E36" s="3">
        <v>1</v>
      </c>
      <c r="F36" s="4" t="s">
        <v>183</v>
      </c>
      <c r="G36" s="150" t="s">
        <v>38</v>
      </c>
      <c r="H36" s="158">
        <v>0.7</v>
      </c>
      <c r="I36" s="150">
        <v>1</v>
      </c>
      <c r="J36" s="150" t="s">
        <v>13</v>
      </c>
      <c r="K36" s="150" t="s">
        <v>301</v>
      </c>
      <c r="L36" s="152" t="s">
        <v>14</v>
      </c>
      <c r="M36" s="75"/>
    </row>
    <row r="37" spans="1:14" s="137" customFormat="1" ht="15" customHeight="1" x14ac:dyDescent="0.3">
      <c r="A37" s="74"/>
      <c r="B37" s="152"/>
      <c r="C37" s="142"/>
      <c r="D37" s="150"/>
      <c r="E37" s="150"/>
      <c r="F37" s="152"/>
      <c r="G37" s="150"/>
      <c r="H37" s="150"/>
      <c r="I37" s="150"/>
      <c r="J37" s="150"/>
      <c r="K37" s="150"/>
      <c r="L37" s="151"/>
      <c r="M37" s="131"/>
    </row>
    <row r="38" spans="1:14" ht="15" customHeight="1" x14ac:dyDescent="0.3">
      <c r="A38" s="74" t="s">
        <v>0</v>
      </c>
      <c r="B38" s="4" t="s">
        <v>257</v>
      </c>
      <c r="C38" s="2"/>
      <c r="D38" s="3">
        <v>6</v>
      </c>
      <c r="E38" s="3">
        <v>6</v>
      </c>
      <c r="F38" s="4" t="s">
        <v>183</v>
      </c>
      <c r="G38" s="150"/>
      <c r="H38" s="150"/>
      <c r="I38" s="150"/>
      <c r="J38" s="150"/>
      <c r="K38" s="150"/>
      <c r="L38" s="152"/>
      <c r="M38" s="75"/>
      <c r="N38" s="20"/>
    </row>
    <row r="39" spans="1:14" ht="15" customHeight="1" x14ac:dyDescent="0.3">
      <c r="A39" s="63" t="s">
        <v>30</v>
      </c>
      <c r="B39" s="4" t="s">
        <v>255</v>
      </c>
      <c r="C39" s="4"/>
      <c r="D39" s="3"/>
      <c r="E39" s="4">
        <v>1</v>
      </c>
      <c r="F39" s="4" t="s">
        <v>183</v>
      </c>
      <c r="G39" s="150" t="s">
        <v>38</v>
      </c>
      <c r="H39" s="158">
        <v>0.7</v>
      </c>
      <c r="I39" s="150">
        <v>1</v>
      </c>
      <c r="J39" s="150" t="s">
        <v>13</v>
      </c>
      <c r="K39" s="150" t="s">
        <v>301</v>
      </c>
      <c r="L39" s="152" t="s">
        <v>14</v>
      </c>
      <c r="M39" s="75"/>
    </row>
    <row r="40" spans="1:14" s="137" customFormat="1" ht="15" customHeight="1" x14ac:dyDescent="0.3">
      <c r="A40" s="138"/>
      <c r="B40" s="139"/>
      <c r="C40" s="139"/>
      <c r="D40" s="141"/>
      <c r="E40" s="139"/>
      <c r="F40" s="139"/>
      <c r="G40" s="141"/>
      <c r="H40" s="141"/>
      <c r="I40" s="141"/>
      <c r="J40" s="141"/>
      <c r="K40" s="141"/>
      <c r="L40" s="133"/>
      <c r="M40" s="131"/>
    </row>
    <row r="41" spans="1:14" ht="15" customHeight="1" x14ac:dyDescent="0.3">
      <c r="A41" s="144" t="s">
        <v>30</v>
      </c>
      <c r="B41" s="152" t="s">
        <v>256</v>
      </c>
      <c r="C41" s="152"/>
      <c r="D41" s="150"/>
      <c r="E41" s="152">
        <v>1</v>
      </c>
      <c r="F41" s="152" t="s">
        <v>183</v>
      </c>
      <c r="G41" s="141" t="s">
        <v>38</v>
      </c>
      <c r="H41" s="272">
        <v>0.7</v>
      </c>
      <c r="I41" s="141">
        <v>2</v>
      </c>
      <c r="J41" s="141" t="s">
        <v>13</v>
      </c>
      <c r="K41" s="141" t="s">
        <v>301</v>
      </c>
      <c r="L41" s="139" t="s">
        <v>14</v>
      </c>
      <c r="M41" s="131"/>
    </row>
    <row r="42" spans="1:14" s="137" customFormat="1" ht="15" customHeight="1" thickBot="1" x14ac:dyDescent="0.35">
      <c r="A42" s="110"/>
      <c r="B42" s="146"/>
      <c r="C42" s="146"/>
      <c r="D42" s="147"/>
      <c r="E42" s="146"/>
      <c r="F42" s="146"/>
      <c r="G42" s="130" t="s">
        <v>36</v>
      </c>
      <c r="H42" s="130"/>
      <c r="I42" s="130"/>
      <c r="J42" s="130" t="s">
        <v>13</v>
      </c>
      <c r="K42" s="130" t="s">
        <v>301</v>
      </c>
      <c r="L42" s="298" t="s">
        <v>14</v>
      </c>
      <c r="M42" s="107"/>
    </row>
    <row r="43" spans="1:14" ht="15" customHeight="1" x14ac:dyDescent="0.3">
      <c r="A43" s="283" t="s">
        <v>0</v>
      </c>
      <c r="B43" s="274" t="s">
        <v>258</v>
      </c>
      <c r="C43" s="275"/>
      <c r="D43" s="274">
        <v>6</v>
      </c>
      <c r="E43" s="274">
        <v>6</v>
      </c>
      <c r="F43" s="274" t="s">
        <v>183</v>
      </c>
      <c r="G43" s="274"/>
      <c r="H43" s="274"/>
      <c r="I43" s="274"/>
      <c r="J43" s="274"/>
      <c r="K43" s="274"/>
      <c r="L43" s="329"/>
      <c r="M43" s="155"/>
    </row>
    <row r="44" spans="1:14" s="137" customFormat="1" ht="15" customHeight="1" x14ac:dyDescent="0.3">
      <c r="A44" s="284" t="s">
        <v>30</v>
      </c>
      <c r="B44" s="257" t="s">
        <v>253</v>
      </c>
      <c r="C44" s="255"/>
      <c r="D44" s="257"/>
      <c r="E44" s="257">
        <v>1</v>
      </c>
      <c r="F44" s="257" t="s">
        <v>183</v>
      </c>
      <c r="G44" s="257" t="s">
        <v>37</v>
      </c>
      <c r="H44" s="257"/>
      <c r="I44" s="257">
        <v>4</v>
      </c>
      <c r="J44" s="257"/>
      <c r="K44" s="257"/>
      <c r="L44" s="180" t="s">
        <v>15</v>
      </c>
      <c r="M44" s="80"/>
    </row>
    <row r="45" spans="1:14" s="137" customFormat="1" ht="15" customHeight="1" x14ac:dyDescent="0.3">
      <c r="A45" s="284"/>
      <c r="B45" s="257"/>
      <c r="C45" s="255"/>
      <c r="D45" s="257"/>
      <c r="E45" s="257"/>
      <c r="F45" s="257"/>
      <c r="G45" s="257"/>
      <c r="H45" s="257"/>
      <c r="I45" s="257"/>
      <c r="J45" s="257"/>
      <c r="K45" s="257"/>
      <c r="L45" s="180"/>
      <c r="M45" s="80"/>
    </row>
    <row r="46" spans="1:14" s="137" customFormat="1" ht="15" customHeight="1" x14ac:dyDescent="0.3">
      <c r="A46" s="285"/>
      <c r="B46" s="257"/>
      <c r="C46" s="255"/>
      <c r="D46" s="257"/>
      <c r="E46" s="257"/>
      <c r="F46" s="257"/>
      <c r="G46" s="257" t="s">
        <v>36</v>
      </c>
      <c r="H46" s="257"/>
      <c r="I46" s="257"/>
      <c r="J46" s="257" t="s">
        <v>13</v>
      </c>
      <c r="K46" s="257" t="s">
        <v>306</v>
      </c>
      <c r="L46" s="180"/>
      <c r="M46" s="80"/>
    </row>
    <row r="47" spans="1:14" ht="15" customHeight="1" x14ac:dyDescent="0.3">
      <c r="A47" s="285"/>
      <c r="B47" s="257"/>
      <c r="C47" s="255"/>
      <c r="D47" s="257"/>
      <c r="E47" s="257"/>
      <c r="F47" s="257"/>
      <c r="G47" s="257" t="s">
        <v>36</v>
      </c>
      <c r="H47" s="257"/>
      <c r="I47" s="257"/>
      <c r="J47" s="257" t="s">
        <v>14</v>
      </c>
      <c r="K47" s="257"/>
      <c r="L47" s="180"/>
      <c r="M47" s="80"/>
    </row>
    <row r="48" spans="1:14" ht="15" customHeight="1" x14ac:dyDescent="0.3">
      <c r="A48" s="284" t="s">
        <v>30</v>
      </c>
      <c r="B48" s="257" t="s">
        <v>254</v>
      </c>
      <c r="C48" s="255"/>
      <c r="D48" s="257"/>
      <c r="E48" s="257">
        <v>1</v>
      </c>
      <c r="F48" s="257" t="s">
        <v>183</v>
      </c>
      <c r="G48" s="257" t="s">
        <v>37</v>
      </c>
      <c r="H48" s="257"/>
      <c r="I48" s="257">
        <v>2</v>
      </c>
      <c r="J48" s="257"/>
      <c r="K48" s="257"/>
      <c r="L48" s="180" t="s">
        <v>15</v>
      </c>
      <c r="M48" s="277"/>
    </row>
    <row r="49" spans="1:13" s="137" customFormat="1" ht="15" customHeight="1" x14ac:dyDescent="0.3">
      <c r="A49" s="285"/>
      <c r="B49" s="257"/>
      <c r="C49" s="255"/>
      <c r="D49" s="257"/>
      <c r="E49" s="257"/>
      <c r="F49" s="257"/>
      <c r="G49" s="257" t="s">
        <v>36</v>
      </c>
      <c r="H49" s="257"/>
      <c r="I49" s="257"/>
      <c r="J49" s="257" t="s">
        <v>13</v>
      </c>
      <c r="K49" s="276" t="s">
        <v>301</v>
      </c>
      <c r="L49" s="180"/>
      <c r="M49" s="277"/>
    </row>
    <row r="50" spans="1:13" ht="15" customHeight="1" x14ac:dyDescent="0.3">
      <c r="A50" s="285" t="s">
        <v>0</v>
      </c>
      <c r="B50" s="257" t="s">
        <v>259</v>
      </c>
      <c r="C50" s="255"/>
      <c r="D50" s="257">
        <v>6</v>
      </c>
      <c r="E50" s="257">
        <v>6</v>
      </c>
      <c r="F50" s="257" t="s">
        <v>183</v>
      </c>
      <c r="G50" s="257"/>
      <c r="H50" s="257"/>
      <c r="I50" s="257"/>
      <c r="J50" s="257"/>
      <c r="K50" s="257"/>
      <c r="L50" s="180"/>
      <c r="M50" s="80"/>
    </row>
    <row r="51" spans="1:13" s="137" customFormat="1" ht="15" customHeight="1" x14ac:dyDescent="0.3">
      <c r="A51" s="284" t="s">
        <v>30</v>
      </c>
      <c r="B51" s="257" t="s">
        <v>255</v>
      </c>
      <c r="C51" s="257"/>
      <c r="D51" s="257"/>
      <c r="E51" s="257">
        <v>1</v>
      </c>
      <c r="F51" s="257" t="s">
        <v>183</v>
      </c>
      <c r="G51" s="257" t="s">
        <v>37</v>
      </c>
      <c r="H51" s="257"/>
      <c r="I51" s="257">
        <v>2</v>
      </c>
      <c r="J51" s="257"/>
      <c r="K51" s="257"/>
      <c r="L51" s="180" t="s">
        <v>15</v>
      </c>
      <c r="M51" s="278"/>
    </row>
    <row r="52" spans="1:13" s="137" customFormat="1" ht="15" customHeight="1" x14ac:dyDescent="0.3">
      <c r="A52" s="284"/>
      <c r="B52" s="257"/>
      <c r="C52" s="257"/>
      <c r="D52" s="257"/>
      <c r="E52" s="257"/>
      <c r="F52" s="257"/>
      <c r="G52" s="257" t="s">
        <v>36</v>
      </c>
      <c r="H52" s="257"/>
      <c r="I52" s="257">
        <v>2</v>
      </c>
      <c r="J52" s="257" t="s">
        <v>13</v>
      </c>
      <c r="K52" s="257" t="s">
        <v>301</v>
      </c>
      <c r="L52" s="180"/>
      <c r="M52" s="278"/>
    </row>
    <row r="53" spans="1:13" ht="15" customHeight="1" x14ac:dyDescent="0.3">
      <c r="A53" s="284" t="s">
        <v>30</v>
      </c>
      <c r="B53" s="257" t="s">
        <v>256</v>
      </c>
      <c r="C53" s="257"/>
      <c r="D53" s="257"/>
      <c r="E53" s="257">
        <v>1</v>
      </c>
      <c r="F53" s="257" t="s">
        <v>183</v>
      </c>
      <c r="G53" s="257" t="s">
        <v>37</v>
      </c>
      <c r="H53" s="257"/>
      <c r="I53" s="257">
        <v>2</v>
      </c>
      <c r="J53" s="257"/>
      <c r="K53" s="257"/>
      <c r="L53" s="180" t="s">
        <v>15</v>
      </c>
      <c r="M53" s="80"/>
    </row>
    <row r="54" spans="1:13" ht="15" customHeight="1" thickBot="1" x14ac:dyDescent="0.35">
      <c r="A54" s="286"/>
      <c r="B54" s="262"/>
      <c r="C54" s="262"/>
      <c r="D54" s="262"/>
      <c r="E54" s="262"/>
      <c r="F54" s="262"/>
      <c r="G54" s="257" t="s">
        <v>36</v>
      </c>
      <c r="H54" s="257"/>
      <c r="I54" s="257">
        <v>2</v>
      </c>
      <c r="J54" s="257" t="s">
        <v>13</v>
      </c>
      <c r="K54" s="257" t="s">
        <v>301</v>
      </c>
      <c r="L54" s="180"/>
      <c r="M54" s="80"/>
    </row>
    <row r="55" spans="1:13" ht="15" customHeight="1" x14ac:dyDescent="0.3">
      <c r="A55" s="223" t="s">
        <v>0</v>
      </c>
      <c r="B55" s="142" t="s">
        <v>246</v>
      </c>
      <c r="C55" s="142"/>
      <c r="D55" s="150">
        <v>6</v>
      </c>
      <c r="E55" s="150">
        <v>6</v>
      </c>
      <c r="F55" s="152" t="s">
        <v>183</v>
      </c>
      <c r="G55" s="152" t="s">
        <v>37</v>
      </c>
      <c r="H55" s="152"/>
      <c r="I55" s="152">
        <v>2</v>
      </c>
      <c r="J55" s="152"/>
      <c r="K55" s="152"/>
      <c r="L55" s="180" t="s">
        <v>15</v>
      </c>
      <c r="M55" s="80"/>
    </row>
    <row r="56" spans="1:13" s="20" customFormat="1" ht="15" customHeight="1" x14ac:dyDescent="0.3">
      <c r="A56" s="223"/>
      <c r="B56" s="142"/>
      <c r="C56" s="173"/>
      <c r="D56" s="150"/>
      <c r="E56" s="150"/>
      <c r="F56" s="152"/>
      <c r="G56" s="152" t="s">
        <v>36</v>
      </c>
      <c r="H56" s="152"/>
      <c r="I56" s="152"/>
      <c r="J56" s="152" t="s">
        <v>13</v>
      </c>
      <c r="K56" s="152">
        <v>2</v>
      </c>
      <c r="L56" s="180" t="s">
        <v>15</v>
      </c>
      <c r="M56" s="80"/>
    </row>
    <row r="57" spans="1:13" s="20" customFormat="1" ht="15" customHeight="1" x14ac:dyDescent="0.3">
      <c r="A57" s="223" t="s">
        <v>0</v>
      </c>
      <c r="B57" s="142" t="s">
        <v>247</v>
      </c>
      <c r="C57" s="142"/>
      <c r="D57" s="150">
        <v>6</v>
      </c>
      <c r="E57" s="150">
        <v>6</v>
      </c>
      <c r="F57" s="152" t="s">
        <v>183</v>
      </c>
      <c r="G57" s="150" t="s">
        <v>37</v>
      </c>
      <c r="H57" s="150"/>
      <c r="I57" s="152">
        <v>2</v>
      </c>
      <c r="J57" s="152"/>
      <c r="K57" s="152"/>
      <c r="L57" s="180" t="s">
        <v>13</v>
      </c>
      <c r="M57" s="80">
        <v>2</v>
      </c>
    </row>
    <row r="58" spans="1:13" s="20" customFormat="1" ht="15" customHeight="1" x14ac:dyDescent="0.3">
      <c r="A58" s="223"/>
      <c r="B58" s="142"/>
      <c r="C58" s="142"/>
      <c r="D58" s="150"/>
      <c r="E58" s="150"/>
      <c r="F58" s="152"/>
      <c r="G58" s="150" t="s">
        <v>36</v>
      </c>
      <c r="H58" s="150"/>
      <c r="I58" s="152"/>
      <c r="J58" s="152" t="s">
        <v>13</v>
      </c>
      <c r="K58" s="152">
        <v>2</v>
      </c>
      <c r="L58" s="180" t="s">
        <v>13</v>
      </c>
      <c r="M58" s="80">
        <v>2</v>
      </c>
    </row>
    <row r="59" spans="1:13" s="20" customFormat="1" ht="15" customHeight="1" x14ac:dyDescent="0.3">
      <c r="A59" s="223" t="s">
        <v>0</v>
      </c>
      <c r="B59" s="79" t="s">
        <v>248</v>
      </c>
      <c r="C59" s="142"/>
      <c r="D59" s="150">
        <v>6</v>
      </c>
      <c r="E59" s="150">
        <v>6</v>
      </c>
      <c r="F59" s="152" t="s">
        <v>183</v>
      </c>
      <c r="G59" s="150" t="s">
        <v>37</v>
      </c>
      <c r="H59" s="150"/>
      <c r="I59" s="150">
        <v>2</v>
      </c>
      <c r="J59" s="150"/>
      <c r="K59" s="150"/>
      <c r="L59" s="180" t="s">
        <v>14</v>
      </c>
      <c r="M59" s="80"/>
    </row>
    <row r="60" spans="1:13" s="20" customFormat="1" ht="15" customHeight="1" thickBot="1" x14ac:dyDescent="0.35">
      <c r="A60" s="238"/>
      <c r="B60" s="146"/>
      <c r="C60" s="146"/>
      <c r="D60" s="147"/>
      <c r="E60" s="146"/>
      <c r="F60" s="146"/>
      <c r="G60" s="130" t="s">
        <v>36</v>
      </c>
      <c r="H60" s="130"/>
      <c r="I60" s="130"/>
      <c r="J60" s="130" t="s">
        <v>13</v>
      </c>
      <c r="K60" s="130" t="s">
        <v>301</v>
      </c>
      <c r="L60" s="298" t="s">
        <v>14</v>
      </c>
      <c r="M60" s="280"/>
    </row>
    <row r="61" spans="1:13" s="20" customFormat="1" ht="15" customHeight="1" x14ac:dyDescent="0.3">
      <c r="A61" s="223" t="s">
        <v>0</v>
      </c>
      <c r="B61" s="142" t="s">
        <v>249</v>
      </c>
      <c r="C61" s="142"/>
      <c r="D61" s="150">
        <v>6</v>
      </c>
      <c r="E61" s="150">
        <v>6</v>
      </c>
      <c r="F61" s="152" t="s">
        <v>183</v>
      </c>
      <c r="G61" s="152" t="s">
        <v>37</v>
      </c>
      <c r="H61" s="152"/>
      <c r="I61" s="152">
        <v>2</v>
      </c>
      <c r="J61" s="152"/>
      <c r="K61" s="152"/>
      <c r="L61" s="180" t="s">
        <v>15</v>
      </c>
      <c r="M61" s="80"/>
    </row>
    <row r="62" spans="1:13" s="20" customFormat="1" ht="15" customHeight="1" thickBot="1" x14ac:dyDescent="0.35">
      <c r="A62" s="223"/>
      <c r="B62" s="142"/>
      <c r="C62" s="173"/>
      <c r="D62" s="150"/>
      <c r="E62" s="150"/>
      <c r="F62" s="152"/>
      <c r="G62" s="152" t="s">
        <v>36</v>
      </c>
      <c r="H62" s="152"/>
      <c r="I62" s="152"/>
      <c r="J62" s="152" t="s">
        <v>13</v>
      </c>
      <c r="K62" s="152">
        <v>2</v>
      </c>
      <c r="L62" s="180" t="s">
        <v>15</v>
      </c>
      <c r="M62" s="80"/>
    </row>
    <row r="63" spans="1:13" s="20" customFormat="1" ht="15" customHeight="1" x14ac:dyDescent="0.3">
      <c r="A63" s="281" t="s">
        <v>0</v>
      </c>
      <c r="B63" s="279" t="s">
        <v>262</v>
      </c>
      <c r="C63" s="58"/>
      <c r="D63" s="274">
        <v>6</v>
      </c>
      <c r="E63" s="274">
        <v>6</v>
      </c>
      <c r="F63" s="279" t="s">
        <v>183</v>
      </c>
      <c r="G63" s="279"/>
      <c r="H63" s="279"/>
      <c r="I63" s="279"/>
      <c r="J63" s="229"/>
      <c r="K63" s="229"/>
      <c r="L63" s="229"/>
      <c r="M63" s="230"/>
    </row>
    <row r="64" spans="1:13" s="109" customFormat="1" ht="15" customHeight="1" x14ac:dyDescent="0.3">
      <c r="A64" s="263" t="s">
        <v>30</v>
      </c>
      <c r="B64" s="264" t="s">
        <v>253</v>
      </c>
      <c r="C64" s="117"/>
      <c r="D64" s="257"/>
      <c r="E64" s="257">
        <v>1</v>
      </c>
      <c r="F64" s="264" t="s">
        <v>183</v>
      </c>
      <c r="G64" s="264" t="s">
        <v>37</v>
      </c>
      <c r="H64" s="264"/>
      <c r="I64" s="264">
        <v>2</v>
      </c>
      <c r="J64" s="231"/>
      <c r="K64" s="231"/>
      <c r="L64" s="305" t="s">
        <v>341</v>
      </c>
      <c r="M64" s="232" t="s">
        <v>342</v>
      </c>
    </row>
    <row r="65" spans="1:13" s="20" customFormat="1" ht="15" customHeight="1" x14ac:dyDescent="0.3">
      <c r="A65" s="263"/>
      <c r="B65" s="264"/>
      <c r="C65" s="117"/>
      <c r="D65" s="257"/>
      <c r="E65" s="257"/>
      <c r="F65" s="264"/>
      <c r="G65" s="264" t="s">
        <v>37</v>
      </c>
      <c r="H65" s="264"/>
      <c r="I65" s="264">
        <v>2</v>
      </c>
      <c r="J65" s="231"/>
      <c r="K65" s="231"/>
      <c r="L65" s="305"/>
      <c r="M65" s="232"/>
    </row>
    <row r="66" spans="1:13" s="20" customFormat="1" ht="15" customHeight="1" x14ac:dyDescent="0.3">
      <c r="A66" s="263" t="s">
        <v>30</v>
      </c>
      <c r="B66" s="264" t="s">
        <v>254</v>
      </c>
      <c r="C66" s="117"/>
      <c r="D66" s="257"/>
      <c r="E66" s="257">
        <v>1</v>
      </c>
      <c r="F66" s="264" t="s">
        <v>183</v>
      </c>
      <c r="G66" s="257" t="s">
        <v>37</v>
      </c>
      <c r="H66" s="257"/>
      <c r="I66" s="264">
        <v>2</v>
      </c>
      <c r="J66" s="231"/>
      <c r="K66" s="231"/>
      <c r="L66" s="305" t="s">
        <v>14</v>
      </c>
      <c r="M66" s="232" t="s">
        <v>339</v>
      </c>
    </row>
    <row r="67" spans="1:13" s="136" customFormat="1" ht="15" customHeight="1" x14ac:dyDescent="0.3">
      <c r="A67" s="282" t="s">
        <v>0</v>
      </c>
      <c r="B67" s="264" t="s">
        <v>263</v>
      </c>
      <c r="C67" s="117"/>
      <c r="D67" s="257">
        <v>6</v>
      </c>
      <c r="E67" s="257">
        <v>6</v>
      </c>
      <c r="F67" s="264" t="s">
        <v>183</v>
      </c>
      <c r="G67" s="264"/>
      <c r="H67" s="264"/>
      <c r="I67" s="264"/>
      <c r="J67" s="231"/>
      <c r="K67" s="231"/>
      <c r="L67" s="305"/>
      <c r="M67" s="232"/>
    </row>
    <row r="68" spans="1:13" s="20" customFormat="1" ht="15" customHeight="1" x14ac:dyDescent="0.3">
      <c r="A68" s="263" t="s">
        <v>30</v>
      </c>
      <c r="B68" s="264" t="s">
        <v>255</v>
      </c>
      <c r="C68" s="264"/>
      <c r="D68" s="257"/>
      <c r="E68" s="264">
        <v>1</v>
      </c>
      <c r="F68" s="264" t="s">
        <v>183</v>
      </c>
      <c r="G68" s="264" t="s">
        <v>37</v>
      </c>
      <c r="H68" s="264"/>
      <c r="I68" s="264">
        <v>2</v>
      </c>
      <c r="J68" s="231"/>
      <c r="K68" s="231"/>
      <c r="L68" s="305" t="s">
        <v>14</v>
      </c>
      <c r="M68" s="232" t="s">
        <v>343</v>
      </c>
    </row>
    <row r="69" spans="1:13" s="20" customFormat="1" ht="15" customHeight="1" thickBot="1" x14ac:dyDescent="0.35">
      <c r="A69" s="270" t="s">
        <v>30</v>
      </c>
      <c r="B69" s="271" t="s">
        <v>256</v>
      </c>
      <c r="C69" s="271"/>
      <c r="D69" s="262"/>
      <c r="E69" s="271">
        <v>1</v>
      </c>
      <c r="F69" s="271" t="s">
        <v>183</v>
      </c>
      <c r="G69" s="271" t="s">
        <v>37</v>
      </c>
      <c r="H69" s="271"/>
      <c r="I69" s="271">
        <v>2</v>
      </c>
      <c r="J69" s="250"/>
      <c r="K69" s="250"/>
      <c r="L69" s="328" t="s">
        <v>14</v>
      </c>
      <c r="M69" s="251" t="s">
        <v>344</v>
      </c>
    </row>
    <row r="70" spans="1:13" x14ac:dyDescent="0.3">
      <c r="A70" s="222" t="s">
        <v>0</v>
      </c>
      <c r="B70" s="61" t="s">
        <v>260</v>
      </c>
      <c r="C70" s="59"/>
      <c r="D70" s="60">
        <v>6</v>
      </c>
      <c r="E70" s="60">
        <v>6</v>
      </c>
      <c r="F70" s="61" t="s">
        <v>183</v>
      </c>
      <c r="G70" s="61"/>
      <c r="H70" s="61"/>
      <c r="I70" s="61"/>
      <c r="J70" s="61"/>
      <c r="K70" s="61"/>
      <c r="L70" s="210"/>
      <c r="M70" s="155"/>
    </row>
    <row r="71" spans="1:13" x14ac:dyDescent="0.3">
      <c r="A71" s="223" t="s">
        <v>30</v>
      </c>
      <c r="B71" s="152" t="s">
        <v>253</v>
      </c>
      <c r="C71" s="142"/>
      <c r="D71" s="150"/>
      <c r="E71" s="150">
        <v>1</v>
      </c>
      <c r="F71" s="152" t="s">
        <v>183</v>
      </c>
      <c r="G71" s="152" t="s">
        <v>38</v>
      </c>
      <c r="H71" s="152">
        <v>1</v>
      </c>
      <c r="I71" s="152">
        <v>2</v>
      </c>
      <c r="J71" s="152" t="s">
        <v>13</v>
      </c>
      <c r="K71" s="152">
        <v>1</v>
      </c>
      <c r="L71" s="180" t="s">
        <v>15</v>
      </c>
      <c r="M71" s="80"/>
    </row>
    <row r="72" spans="1:13" x14ac:dyDescent="0.3">
      <c r="A72" s="223"/>
      <c r="B72" s="152"/>
      <c r="C72" s="173"/>
      <c r="D72" s="150"/>
      <c r="E72" s="150"/>
      <c r="F72" s="152"/>
      <c r="G72" s="152" t="s">
        <v>36</v>
      </c>
      <c r="H72" s="152"/>
      <c r="I72" s="152"/>
      <c r="J72" s="152" t="s">
        <v>13</v>
      </c>
      <c r="K72" s="152">
        <v>3</v>
      </c>
      <c r="L72" s="180" t="s">
        <v>15</v>
      </c>
      <c r="M72" s="80"/>
    </row>
    <row r="73" spans="1:13" x14ac:dyDescent="0.3">
      <c r="A73" s="223" t="s">
        <v>30</v>
      </c>
      <c r="B73" s="152" t="s">
        <v>254</v>
      </c>
      <c r="C73" s="142"/>
      <c r="D73" s="150"/>
      <c r="E73" s="150">
        <v>1</v>
      </c>
      <c r="F73" s="152" t="s">
        <v>183</v>
      </c>
      <c r="G73" s="152" t="s">
        <v>38</v>
      </c>
      <c r="H73" s="152">
        <v>1</v>
      </c>
      <c r="I73" s="152">
        <v>2</v>
      </c>
      <c r="J73" s="152" t="s">
        <v>13</v>
      </c>
      <c r="K73" s="152">
        <v>2</v>
      </c>
      <c r="L73" s="180" t="s">
        <v>15</v>
      </c>
      <c r="M73" s="80"/>
    </row>
    <row r="74" spans="1:13" x14ac:dyDescent="0.3">
      <c r="A74" s="237"/>
      <c r="B74" s="152"/>
      <c r="C74" s="173"/>
      <c r="D74" s="150"/>
      <c r="E74" s="150"/>
      <c r="F74" s="152"/>
      <c r="G74" s="152" t="s">
        <v>36</v>
      </c>
      <c r="H74" s="152"/>
      <c r="I74" s="152"/>
      <c r="J74" s="152" t="s">
        <v>13</v>
      </c>
      <c r="K74" s="152">
        <v>2</v>
      </c>
      <c r="L74" s="180" t="s">
        <v>15</v>
      </c>
      <c r="M74" s="149"/>
    </row>
    <row r="75" spans="1:13" x14ac:dyDescent="0.3">
      <c r="A75" s="237" t="s">
        <v>0</v>
      </c>
      <c r="B75" s="152" t="s">
        <v>261</v>
      </c>
      <c r="C75" s="142"/>
      <c r="D75" s="150">
        <v>6</v>
      </c>
      <c r="E75" s="150">
        <v>6</v>
      </c>
      <c r="F75" s="152" t="s">
        <v>183</v>
      </c>
      <c r="G75" s="152"/>
      <c r="H75" s="152"/>
      <c r="I75" s="152"/>
      <c r="J75" s="152"/>
      <c r="K75" s="152"/>
      <c r="L75" s="180"/>
      <c r="M75" s="149"/>
    </row>
    <row r="76" spans="1:13" x14ac:dyDescent="0.3">
      <c r="A76" s="223" t="s">
        <v>30</v>
      </c>
      <c r="B76" s="152" t="s">
        <v>255</v>
      </c>
      <c r="C76" s="152"/>
      <c r="D76" s="150"/>
      <c r="E76" s="152">
        <v>1</v>
      </c>
      <c r="F76" s="152" t="s">
        <v>183</v>
      </c>
      <c r="G76" s="152" t="s">
        <v>38</v>
      </c>
      <c r="H76" s="152">
        <v>1</v>
      </c>
      <c r="I76" s="152">
        <v>2</v>
      </c>
      <c r="J76" s="152" t="s">
        <v>13</v>
      </c>
      <c r="K76" s="152">
        <v>2</v>
      </c>
      <c r="L76" s="180" t="s">
        <v>15</v>
      </c>
      <c r="M76" s="149"/>
    </row>
    <row r="77" spans="1:13" x14ac:dyDescent="0.3">
      <c r="A77" s="226"/>
      <c r="B77" s="139"/>
      <c r="C77" s="171"/>
      <c r="D77" s="141"/>
      <c r="E77" s="139"/>
      <c r="F77" s="139"/>
      <c r="G77" s="139" t="s">
        <v>36</v>
      </c>
      <c r="H77" s="139"/>
      <c r="I77" s="139"/>
      <c r="J77" s="139" t="s">
        <v>13</v>
      </c>
      <c r="K77" s="139">
        <v>2</v>
      </c>
      <c r="L77" s="184" t="s">
        <v>15</v>
      </c>
      <c r="M77" s="132"/>
    </row>
    <row r="78" spans="1:13" x14ac:dyDescent="0.3">
      <c r="A78" s="223" t="s">
        <v>30</v>
      </c>
      <c r="B78" s="152" t="s">
        <v>256</v>
      </c>
      <c r="C78" s="142"/>
      <c r="D78" s="150"/>
      <c r="E78" s="150">
        <v>1</v>
      </c>
      <c r="F78" s="152" t="s">
        <v>183</v>
      </c>
      <c r="G78" s="152" t="s">
        <v>38</v>
      </c>
      <c r="H78" s="152">
        <v>1</v>
      </c>
      <c r="I78" s="152">
        <v>2</v>
      </c>
      <c r="J78" s="152" t="s">
        <v>13</v>
      </c>
      <c r="K78" s="152">
        <v>2</v>
      </c>
      <c r="L78" s="180" t="s">
        <v>15</v>
      </c>
      <c r="M78" s="149"/>
    </row>
    <row r="79" spans="1:13" x14ac:dyDescent="0.3">
      <c r="A79" s="238"/>
      <c r="B79" s="146"/>
      <c r="C79" s="249"/>
      <c r="D79" s="147"/>
      <c r="E79" s="146"/>
      <c r="F79" s="146"/>
      <c r="G79" s="146" t="s">
        <v>36</v>
      </c>
      <c r="H79" s="146"/>
      <c r="I79" s="146"/>
      <c r="J79" s="146" t="s">
        <v>13</v>
      </c>
      <c r="K79" s="146">
        <v>2</v>
      </c>
      <c r="L79" s="330" t="s">
        <v>15</v>
      </c>
      <c r="M79" s="148"/>
    </row>
  </sheetData>
  <sheetProtection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J29:K30 H29:H30 J23:K25 H23:H25 H33 J33:K33">
    <cfRule type="expression" dxfId="129" priority="142">
      <formula>$G23="CCI (CC Intégral)"</formula>
    </cfRule>
  </conditionalFormatting>
  <conditionalFormatting sqref="H29:I30 H23:I25 H33:I33">
    <cfRule type="expression" dxfId="128" priority="141">
      <formula>$G23="CT (Contrôle terminal)"</formula>
    </cfRule>
  </conditionalFormatting>
  <conditionalFormatting sqref="I15:M15">
    <cfRule type="expression" dxfId="127" priority="138">
      <formula>$A$11=2</formula>
    </cfRule>
    <cfRule type="expression" dxfId="126" priority="139">
      <formula>$A$11=3</formula>
    </cfRule>
    <cfRule type="expression" dxfId="125" priority="140">
      <formula>$A$11=1</formula>
    </cfRule>
  </conditionalFormatting>
  <conditionalFormatting sqref="A16:M16">
    <cfRule type="expression" dxfId="124" priority="135">
      <formula>$A$11=2</formula>
    </cfRule>
    <cfRule type="expression" dxfId="123" priority="136">
      <formula>$A$11=4</formula>
    </cfRule>
    <cfRule type="expression" dxfId="122" priority="137">
      <formula>$A$11=1</formula>
    </cfRule>
  </conditionalFormatting>
  <conditionalFormatting sqref="J16:K16">
    <cfRule type="expression" dxfId="121" priority="134">
      <formula>$G$17="CCI (CC Intégral)"</formula>
    </cfRule>
  </conditionalFormatting>
  <conditionalFormatting sqref="H52 J52:K52">
    <cfRule type="expression" dxfId="120" priority="71">
      <formula>$G52="CCI (CC Intégral)"</formula>
    </cfRule>
  </conditionalFormatting>
  <conditionalFormatting sqref="H52:I52">
    <cfRule type="expression" dxfId="119" priority="70">
      <formula>$G52="CT (Contrôle terminal)"</formula>
    </cfRule>
  </conditionalFormatting>
  <conditionalFormatting sqref="H34:H42 J34:K42">
    <cfRule type="expression" dxfId="118" priority="107">
      <formula>$G34="CCI (CC Intégral)"</formula>
    </cfRule>
  </conditionalFormatting>
  <conditionalFormatting sqref="H34:I42">
    <cfRule type="expression" dxfId="117" priority="106">
      <formula>$G34="CT (Contrôle terminal)"</formula>
    </cfRule>
  </conditionalFormatting>
  <conditionalFormatting sqref="H31:H32 J31:K32">
    <cfRule type="expression" dxfId="116" priority="105">
      <formula>$H31="CCI (CC Intégral)"</formula>
    </cfRule>
  </conditionalFormatting>
  <conditionalFormatting sqref="H31:I32">
    <cfRule type="expression" dxfId="115" priority="104">
      <formula>$H31="CT (Contrôle terminal)"</formula>
    </cfRule>
  </conditionalFormatting>
  <conditionalFormatting sqref="H17:H18 J17:K18">
    <cfRule type="expression" dxfId="114" priority="82">
      <formula>$G17="CCI (CC Intégral)"</formula>
    </cfRule>
  </conditionalFormatting>
  <conditionalFormatting sqref="H17:I18">
    <cfRule type="expression" dxfId="113" priority="81">
      <formula>$G17="CT (Contrôle terminal)"</formula>
    </cfRule>
  </conditionalFormatting>
  <conditionalFormatting sqref="H63:I69">
    <cfRule type="expression" dxfId="112" priority="19">
      <formula>$G63="CT (Contrôle terminal)"</formula>
    </cfRule>
  </conditionalFormatting>
  <conditionalFormatting sqref="H43 J43:K43 H47 H49:H51 J50:K51">
    <cfRule type="expression" dxfId="111" priority="78">
      <formula>$G43="CCI (CC Intégral)"</formula>
    </cfRule>
  </conditionalFormatting>
  <conditionalFormatting sqref="H43:I43 H47:I47 H49:I51">
    <cfRule type="expression" dxfId="110" priority="77">
      <formula>$G43="CT (Contrôle terminal)"</formula>
    </cfRule>
  </conditionalFormatting>
  <conditionalFormatting sqref="H44:H46 J44:K45">
    <cfRule type="expression" dxfId="109" priority="76">
      <formula>$G44="CCI (CC Intégral)"</formula>
    </cfRule>
  </conditionalFormatting>
  <conditionalFormatting sqref="H44:I46">
    <cfRule type="expression" dxfId="108" priority="75">
      <formula>$G44="CT (Contrôle terminal)"</formula>
    </cfRule>
  </conditionalFormatting>
  <conditionalFormatting sqref="H48 J48:K48">
    <cfRule type="expression" dxfId="107" priority="74">
      <formula>$G48="CCI (CC Intégral)"</formula>
    </cfRule>
  </conditionalFormatting>
  <conditionalFormatting sqref="H48:I48">
    <cfRule type="expression" dxfId="106" priority="73">
      <formula>$G48="CT (Contrôle terminal)"</formula>
    </cfRule>
  </conditionalFormatting>
  <conditionalFormatting sqref="J49:K49">
    <cfRule type="expression" dxfId="105" priority="72">
      <formula>$G49="CCI (CC Intégral)"</formula>
    </cfRule>
  </conditionalFormatting>
  <conditionalFormatting sqref="H53 J53:K53">
    <cfRule type="expression" dxfId="104" priority="65">
      <formula>$G53="CCI (CC Intégral)"</formula>
    </cfRule>
  </conditionalFormatting>
  <conditionalFormatting sqref="H53:I53">
    <cfRule type="expression" dxfId="103" priority="64">
      <formula>$G53="CT (Contrôle terminal)"</formula>
    </cfRule>
  </conditionalFormatting>
  <conditionalFormatting sqref="H51 J51:K51">
    <cfRule type="expression" dxfId="102" priority="69">
      <formula>$G51="CCI (CC Intégral)"</formula>
    </cfRule>
  </conditionalFormatting>
  <conditionalFormatting sqref="H51:I51">
    <cfRule type="expression" dxfId="101" priority="68">
      <formula>$G51="CT (Contrôle terminal)"</formula>
    </cfRule>
  </conditionalFormatting>
  <conditionalFormatting sqref="H52 J52:K52">
    <cfRule type="expression" dxfId="100" priority="67">
      <formula>$G52="CCI (CC Intégral)"</formula>
    </cfRule>
  </conditionalFormatting>
  <conditionalFormatting sqref="H52:I52">
    <cfRule type="expression" dxfId="99" priority="66">
      <formula>$G52="CT (Contrôle terminal)"</formula>
    </cfRule>
  </conditionalFormatting>
  <conditionalFormatting sqref="H54 J54:K54">
    <cfRule type="expression" dxfId="98" priority="63">
      <formula>$G54="CCI (CC Intégral)"</formula>
    </cfRule>
  </conditionalFormatting>
  <conditionalFormatting sqref="H54:I54">
    <cfRule type="expression" dxfId="97" priority="62">
      <formula>$G54="CT (Contrôle terminal)"</formula>
    </cfRule>
  </conditionalFormatting>
  <conditionalFormatting sqref="J46:K47">
    <cfRule type="expression" dxfId="96" priority="61">
      <formula>$G46="CCI (CC Intégral)"</formula>
    </cfRule>
  </conditionalFormatting>
  <conditionalFormatting sqref="J57:K59 H57:H59">
    <cfRule type="expression" dxfId="95" priority="60">
      <formula>$G57="CCI (CC Intégral)"</formula>
    </cfRule>
  </conditionalFormatting>
  <conditionalFormatting sqref="H57:I59">
    <cfRule type="expression" dxfId="94" priority="59">
      <formula>$G57="CT (Contrôle terminal)"</formula>
    </cfRule>
  </conditionalFormatting>
  <conditionalFormatting sqref="H55:H56 J55:K56">
    <cfRule type="expression" dxfId="93" priority="56">
      <formula>$G55="CCI (CC Intégral)"</formula>
    </cfRule>
  </conditionalFormatting>
  <conditionalFormatting sqref="H55:I56">
    <cfRule type="expression" dxfId="92" priority="55">
      <formula>$G55="CT (Contrôle terminal)"</formula>
    </cfRule>
  </conditionalFormatting>
  <conditionalFormatting sqref="H61:H62 J61:K62">
    <cfRule type="expression" dxfId="91" priority="54">
      <formula>$G61="CCI (CC Intégral)"</formula>
    </cfRule>
  </conditionalFormatting>
  <conditionalFormatting sqref="H61:I62">
    <cfRule type="expression" dxfId="90" priority="53">
      <formula>$G61="CT (Contrôle terminal)"</formula>
    </cfRule>
  </conditionalFormatting>
  <conditionalFormatting sqref="H63:H69 J63:K69">
    <cfRule type="expression" dxfId="89" priority="20">
      <formula>$G63="CCI (CC Intégral)"</formula>
    </cfRule>
  </conditionalFormatting>
  <conditionalFormatting sqref="H19:H20 J19:K20">
    <cfRule type="expression" dxfId="88" priority="18">
      <formula>$G19="CCI (CC Intégral)"</formula>
    </cfRule>
  </conditionalFormatting>
  <conditionalFormatting sqref="H19:I20">
    <cfRule type="expression" dxfId="87" priority="17">
      <formula>$G19="CT (Contrôle terminal)"</formula>
    </cfRule>
  </conditionalFormatting>
  <conditionalFormatting sqref="H21:H22 J21:K22">
    <cfRule type="expression" dxfId="86" priority="16">
      <formula>$G21="CCI (CC Intégral)"</formula>
    </cfRule>
  </conditionalFormatting>
  <conditionalFormatting sqref="H21:I22">
    <cfRule type="expression" dxfId="85" priority="15">
      <formula>$G21="CT (Contrôle terminal)"</formula>
    </cfRule>
  </conditionalFormatting>
  <conditionalFormatting sqref="H27:H28 J27:K28">
    <cfRule type="expression" dxfId="84" priority="14">
      <formula>$G27="CCI (CC Intégral)"</formula>
    </cfRule>
  </conditionalFormatting>
  <conditionalFormatting sqref="H27:I28">
    <cfRule type="expression" dxfId="83" priority="13">
      <formula>$G27="CT (Contrôle terminal)"</formula>
    </cfRule>
  </conditionalFormatting>
  <conditionalFormatting sqref="H70 J70:K70 J75:K75 H75">
    <cfRule type="expression" dxfId="82" priority="12">
      <formula>$G70="CCI (CC Intégral)"</formula>
    </cfRule>
  </conditionalFormatting>
  <conditionalFormatting sqref="H70:I70 H75:I75">
    <cfRule type="expression" dxfId="81" priority="11">
      <formula>$G70="CT (Contrôle terminal)"</formula>
    </cfRule>
  </conditionalFormatting>
  <conditionalFormatting sqref="H76:H77 J76:K77">
    <cfRule type="expression" dxfId="80" priority="6">
      <formula>$G76="CCI (CC Intégral)"</formula>
    </cfRule>
  </conditionalFormatting>
  <conditionalFormatting sqref="H76:I77">
    <cfRule type="expression" dxfId="79" priority="5">
      <formula>$G76="CT (Contrôle terminal)"</formula>
    </cfRule>
  </conditionalFormatting>
  <conditionalFormatting sqref="H71:H72 J71:K72">
    <cfRule type="expression" dxfId="78" priority="10">
      <formula>$G71="CCI (CC Intégral)"</formula>
    </cfRule>
  </conditionalFormatting>
  <conditionalFormatting sqref="H71:I72">
    <cfRule type="expression" dxfId="77" priority="9">
      <formula>$G71="CT (Contrôle terminal)"</formula>
    </cfRule>
  </conditionalFormatting>
  <conditionalFormatting sqref="H73:H74 J73:K74">
    <cfRule type="expression" dxfId="76" priority="8">
      <formula>$G73="CCI (CC Intégral)"</formula>
    </cfRule>
  </conditionalFormatting>
  <conditionalFormatting sqref="H73:I74">
    <cfRule type="expression" dxfId="75" priority="7">
      <formula>$G73="CT (Contrôle terminal)"</formula>
    </cfRule>
  </conditionalFormatting>
  <conditionalFormatting sqref="H79 J79:K79">
    <cfRule type="expression" dxfId="74" priority="4">
      <formula>$G79="CCI (CC Intégral)"</formula>
    </cfRule>
  </conditionalFormatting>
  <conditionalFormatting sqref="H79:I79">
    <cfRule type="expression" dxfId="73" priority="3">
      <formula>$G79="CT (Contrôle terminal)"</formula>
    </cfRule>
  </conditionalFormatting>
  <conditionalFormatting sqref="H78 J78:K78">
    <cfRule type="expression" dxfId="72" priority="2">
      <formula>$G78="CCI (CC Intégral)"</formula>
    </cfRule>
  </conditionalFormatting>
  <conditionalFormatting sqref="H78:I78">
    <cfRule type="expression" dxfId="71" priority="1">
      <formula>$G78="CT (Contrôle terminal)"</formula>
    </cfRule>
  </conditionalFormatting>
  <dataValidations count="6">
    <dataValidation type="list" allowBlank="1" showInputMessage="1" showErrorMessage="1" errorTitle="Nature" error="Utiliser la liste déroulante" promptTitle="Nature" prompt="Utiliser la liste déroulante" sqref="J17:J79 L17:L79">
      <formula1>liste_nature_controle</formula1>
    </dataValidation>
    <dataValidation type="list" allowBlank="1" showInputMessage="1" showErrorMessage="1" promptTitle="Type contrôle" prompt="Utiliser la liste déroulante" sqref="G17:G79">
      <formula1>liste_type_controle</formula1>
    </dataValidation>
    <dataValidation type="list" allowBlank="1" showInputMessage="1" showErrorMessage="1" errorTitle="Nature de l'ELP" error="Utiliser la liste déroulante" promptTitle="Nature ELP" prompt="Utiliser la liste déroulante" sqref="A17:A79">
      <formula1>Nature_ELP</formula1>
    </dataValidation>
    <dataValidation type="decimal" operator="greaterThan" allowBlank="1" showInputMessage="1" showErrorMessage="1" errorTitle="Coefficient" error="Le coefficient doit être un nombre décimal supérieur à 0." sqref="E17:E79">
      <formula1>0</formula1>
    </dataValidation>
    <dataValidation type="decimal" operator="lessThanOrEqual" allowBlank="1" showInputMessage="1" showErrorMessage="1" errorTitle="ECTS" error="Le nombre de crédits doit être entier et inférieur ou égal à 6." sqref="D17:D79">
      <formula1>6</formula1>
    </dataValidation>
    <dataValidation type="list" operator="greaterThan" allowBlank="1" showInputMessage="1" showErrorMessage="1" errorTitle="Coefficient" error="Le coefficient doit être un nombre décimal supérieur à 0." sqref="F17:F79">
      <formula1>"OUI,NON"</formula1>
    </dataValidation>
  </dataValidations>
  <printOptions horizontalCentered="1"/>
  <pageMargins left="0.23622047244094491" right="0.23622047244094491" top="0.51" bottom="0.74803149606299213" header="0.31496062992125984" footer="0.31496062992125984"/>
  <pageSetup paperSize="9" scale="60" orientation="landscape"/>
  <drawing r:id="rId1"/>
  <legacyDrawing r:id="rId2"/>
  <mc:AlternateContent xmlns:mc="http://schemas.openxmlformats.org/markup-compatibility/2006">
    <mc:Choice Requires="x14">
      <controls>
        <mc:AlternateContent xmlns:mc="http://schemas.openxmlformats.org/markup-compatibility/2006">
          <mc:Choice Requires="x14">
            <control shapeId="65537" r:id="rId3" name="Option Button 1">
              <controlPr defaultSize="0" autoFill="0" autoLine="0" autoPict="0">
                <anchor moveWithCells="1">
                  <from>
                    <xdr:col>0</xdr:col>
                    <xdr:colOff>182880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5538" r:id="rId4" name="Option Button 2">
              <controlPr defaultSize="0" autoFill="0" autoLine="0" autoPict="0">
                <anchor moveWithCells="1">
                  <from>
                    <xdr:col>0</xdr:col>
                    <xdr:colOff>182880</xdr:colOff>
                    <xdr:row>11</xdr:row>
                    <xdr:rowOff>45720</xdr:rowOff>
                  </from>
                  <to>
                    <xdr:col>0</xdr:col>
                    <xdr:colOff>937260</xdr:colOff>
                    <xdr:row>12</xdr:row>
                    <xdr:rowOff>83820</xdr:rowOff>
                  </to>
                </anchor>
              </controlPr>
            </control>
          </mc:Choice>
        </mc:AlternateContent>
        <mc:AlternateContent xmlns:mc="http://schemas.openxmlformats.org/markup-compatibility/2006">
          <mc:Choice Requires="x14">
            <control shapeId="65539" r:id="rId5" name="Option Button 3">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mc:AlternateContent xmlns:mc="http://schemas.openxmlformats.org/markup-compatibility/2006">
          <mc:Choice Requires="x14">
            <control shapeId="65540" r:id="rId6" name="Option Button 4">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92"/>
  <sheetViews>
    <sheetView showGridLines="0" showZeros="0" tabSelected="1" topLeftCell="A13" zoomScale="70" zoomScaleNormal="70" zoomScalePageLayoutView="85" workbookViewId="0">
      <selection activeCell="I73" sqref="I73"/>
    </sheetView>
  </sheetViews>
  <sheetFormatPr baseColWidth="10" defaultColWidth="10.88671875" defaultRowHeight="14.4" x14ac:dyDescent="0.3"/>
  <cols>
    <col min="1" max="1" width="26.44140625" style="15" bestFit="1" customWidth="1"/>
    <col min="2" max="2" width="57.6640625" style="28" customWidth="1"/>
    <col min="3" max="3" width="20.44140625" style="28" customWidth="1"/>
    <col min="4" max="4" width="6.6640625" style="28" customWidth="1"/>
    <col min="5" max="5" width="12" style="28" customWidth="1"/>
    <col min="6" max="6" width="13.6640625" style="28" customWidth="1"/>
    <col min="7" max="7" width="21.33203125" style="28" bestFit="1" customWidth="1"/>
    <col min="8" max="8" width="11.109375" style="28" bestFit="1" customWidth="1"/>
    <col min="9" max="9" width="17.44140625" style="28" customWidth="1"/>
    <col min="10" max="10" width="17.44140625" style="28" bestFit="1" customWidth="1"/>
    <col min="11" max="11" width="10.6640625" style="15" customWidth="1"/>
    <col min="12" max="12" width="17.44140625" style="15" bestFit="1" customWidth="1"/>
    <col min="13" max="13" width="21.5546875" style="15" bestFit="1" customWidth="1"/>
    <col min="14" max="16384" width="10.88671875" style="15"/>
  </cols>
  <sheetData>
    <row r="1" spans="1:13" ht="23.4" x14ac:dyDescent="0.45">
      <c r="A1" s="369" t="s">
        <v>54</v>
      </c>
      <c r="B1" s="369"/>
      <c r="C1" s="369"/>
      <c r="D1" s="369"/>
      <c r="E1" s="369"/>
      <c r="F1" s="369"/>
      <c r="G1" s="369"/>
      <c r="H1" s="369"/>
      <c r="I1" s="369"/>
      <c r="J1" s="369"/>
      <c r="K1" s="369"/>
      <c r="L1" s="369"/>
      <c r="M1" s="369"/>
    </row>
    <row r="2" spans="1:13" ht="20.100000000000001" customHeight="1" x14ac:dyDescent="0.3">
      <c r="A2" s="16" t="s">
        <v>26</v>
      </c>
      <c r="B2" s="371" t="str">
        <f>'Fiche générale'!B2</f>
        <v>LASH</v>
      </c>
      <c r="C2" s="371"/>
      <c r="D2" s="371"/>
      <c r="E2" s="371"/>
      <c r="F2" s="15"/>
      <c r="G2" s="15"/>
      <c r="H2" s="15"/>
      <c r="I2" s="15"/>
      <c r="J2" s="15"/>
    </row>
    <row r="3" spans="1:13" ht="20.100000000000001" customHeight="1" x14ac:dyDescent="0.3">
      <c r="A3" s="16" t="s">
        <v>25</v>
      </c>
      <c r="B3" s="371" t="str">
        <f>'Fiche générale'!B3:I3</f>
        <v>Lettres Langues Arts et Communication</v>
      </c>
      <c r="C3" s="371"/>
      <c r="D3" s="371"/>
      <c r="E3" s="371"/>
      <c r="F3" s="15"/>
      <c r="G3" s="15"/>
      <c r="H3" s="15"/>
      <c r="I3" s="15"/>
      <c r="J3" s="15"/>
    </row>
    <row r="4" spans="1:13" ht="20.100000000000001" customHeight="1" x14ac:dyDescent="0.35">
      <c r="A4" s="16" t="s">
        <v>17</v>
      </c>
      <c r="B4" s="40" t="str">
        <f>'Fiche générale'!B4</f>
        <v>HPLAC18</v>
      </c>
      <c r="C4" s="17" t="s">
        <v>46</v>
      </c>
      <c r="D4" s="370">
        <v>180</v>
      </c>
      <c r="E4" s="370"/>
      <c r="F4"/>
      <c r="G4"/>
      <c r="H4"/>
      <c r="I4"/>
      <c r="J4"/>
      <c r="K4"/>
      <c r="L4"/>
      <c r="M4"/>
    </row>
    <row r="5" spans="1:13" ht="20.100000000000001" customHeight="1" x14ac:dyDescent="0.3">
      <c r="B5" s="15"/>
      <c r="C5" s="15"/>
      <c r="D5" s="15"/>
      <c r="E5" s="15"/>
      <c r="F5" s="15"/>
      <c r="G5" s="15"/>
      <c r="H5" s="15"/>
      <c r="I5" s="15"/>
      <c r="J5" s="15"/>
    </row>
    <row r="6" spans="1:13" ht="20.100000000000001" customHeight="1" x14ac:dyDescent="0.35">
      <c r="A6" s="16" t="s">
        <v>1</v>
      </c>
      <c r="B6" s="41" t="s">
        <v>105</v>
      </c>
      <c r="C6" s="17" t="s">
        <v>47</v>
      </c>
      <c r="D6" s="374">
        <v>185</v>
      </c>
      <c r="E6" s="375"/>
      <c r="F6" s="378" t="s">
        <v>2</v>
      </c>
      <c r="G6" s="379"/>
      <c r="H6" s="380" t="s">
        <v>104</v>
      </c>
      <c r="I6" s="380"/>
      <c r="J6" s="380"/>
      <c r="K6" s="380"/>
      <c r="L6" s="380"/>
      <c r="M6" s="380"/>
    </row>
    <row r="7" spans="1:13" ht="20.100000000000001" customHeight="1" x14ac:dyDescent="0.3">
      <c r="A7" s="16" t="s">
        <v>27</v>
      </c>
      <c r="B7" s="45" t="s">
        <v>110</v>
      </c>
      <c r="C7" s="15"/>
      <c r="D7" s="15"/>
      <c r="E7" s="15"/>
      <c r="F7" s="15"/>
      <c r="G7" s="15"/>
      <c r="H7" s="15"/>
      <c r="I7" s="15"/>
      <c r="J7" s="15"/>
    </row>
    <row r="8" spans="1:13" ht="20.100000000000001" customHeight="1" x14ac:dyDescent="0.3">
      <c r="A8" s="18"/>
      <c r="B8" s="8"/>
      <c r="C8" s="15"/>
      <c r="D8" s="15"/>
      <c r="E8" s="15"/>
      <c r="F8" s="15"/>
      <c r="G8" s="19"/>
      <c r="H8" s="19"/>
      <c r="I8" s="19"/>
      <c r="J8" s="19"/>
      <c r="L8" s="20"/>
      <c r="M8" s="20"/>
    </row>
    <row r="9" spans="1:13" ht="15" customHeight="1" x14ac:dyDescent="0.3">
      <c r="B9" s="21" t="s">
        <v>3</v>
      </c>
      <c r="C9" s="22" t="s">
        <v>18</v>
      </c>
      <c r="D9" s="19"/>
      <c r="E9" s="376" t="s">
        <v>34</v>
      </c>
      <c r="F9" s="377"/>
      <c r="G9" s="376" t="s">
        <v>29</v>
      </c>
      <c r="H9" s="377"/>
      <c r="I9" s="19"/>
      <c r="J9" s="23">
        <v>1</v>
      </c>
      <c r="K9" s="19"/>
      <c r="L9" s="19"/>
      <c r="M9" s="19"/>
    </row>
    <row r="10" spans="1:13" ht="15" customHeight="1" x14ac:dyDescent="0.3">
      <c r="B10" s="24" t="s">
        <v>4</v>
      </c>
      <c r="C10" s="7"/>
      <c r="D10" s="25"/>
      <c r="E10" s="381" t="s">
        <v>33</v>
      </c>
      <c r="F10" s="382"/>
      <c r="G10" s="383"/>
      <c r="H10" s="384"/>
      <c r="I10" s="26"/>
      <c r="J10" s="26"/>
      <c r="K10" s="26"/>
      <c r="L10" s="26"/>
      <c r="M10" s="26"/>
    </row>
    <row r="11" spans="1:13" ht="15" customHeight="1" x14ac:dyDescent="0.3">
      <c r="A11" s="14">
        <v>4</v>
      </c>
      <c r="B11" s="24" t="s">
        <v>5</v>
      </c>
      <c r="C11" s="7"/>
      <c r="D11" s="27"/>
      <c r="I11" s="15"/>
      <c r="J11" s="15"/>
      <c r="L11" s="26"/>
      <c r="M11" s="26"/>
    </row>
    <row r="12" spans="1:13" ht="15" customHeight="1" x14ac:dyDescent="0.3">
      <c r="B12" s="29" t="s">
        <v>35</v>
      </c>
      <c r="C12" s="7"/>
      <c r="D12" s="27"/>
      <c r="E12" s="15"/>
      <c r="F12" s="15"/>
      <c r="G12" s="15"/>
      <c r="H12" s="15"/>
      <c r="I12" s="15"/>
      <c r="J12" s="15"/>
      <c r="L12" s="26"/>
      <c r="M12" s="26"/>
    </row>
    <row r="13" spans="1:13" x14ac:dyDescent="0.3">
      <c r="D13" s="27"/>
      <c r="E13" s="385"/>
      <c r="F13" s="385"/>
      <c r="G13" s="27"/>
      <c r="H13" s="27"/>
    </row>
    <row r="14" spans="1:13" ht="26.25" customHeight="1" x14ac:dyDescent="0.3">
      <c r="B14" s="30"/>
      <c r="C14" s="27"/>
      <c r="D14" s="27"/>
      <c r="E14" s="46"/>
      <c r="F14" s="46"/>
      <c r="G14" s="27"/>
      <c r="H14" s="27"/>
      <c r="I14" s="372" t="s">
        <v>19</v>
      </c>
      <c r="J14" s="386"/>
      <c r="K14" s="373"/>
      <c r="L14" s="372" t="s">
        <v>20</v>
      </c>
      <c r="M14" s="373"/>
    </row>
    <row r="15" spans="1:13" ht="39.75" customHeight="1" x14ac:dyDescent="0.3">
      <c r="C15" s="9"/>
      <c r="D15" s="9"/>
      <c r="E15" s="10"/>
      <c r="F15" s="10"/>
      <c r="G15" s="10"/>
      <c r="H15" s="11"/>
      <c r="I15" s="33" t="s">
        <v>21</v>
      </c>
      <c r="J15" s="33" t="str">
        <f>IF(G17="CCI (CC Intégral)","CT pour les dispensés","Contrôle Terminal")</f>
        <v>CT pour les dispensés</v>
      </c>
      <c r="K15" s="34"/>
      <c r="L15" s="35" t="s">
        <v>22</v>
      </c>
      <c r="M15" s="36"/>
    </row>
    <row r="16" spans="1:13" s="28" customFormat="1" ht="47.4" thickBot="1" x14ac:dyDescent="0.35">
      <c r="A16" s="33" t="s">
        <v>6</v>
      </c>
      <c r="B16" s="33" t="s">
        <v>7</v>
      </c>
      <c r="C16" s="34" t="s">
        <v>8</v>
      </c>
      <c r="D16" s="35" t="s">
        <v>9</v>
      </c>
      <c r="E16" s="36" t="s">
        <v>10</v>
      </c>
      <c r="F16" s="32" t="s">
        <v>31</v>
      </c>
      <c r="G16" s="37" t="s">
        <v>32</v>
      </c>
      <c r="H16" s="32" t="s">
        <v>39</v>
      </c>
      <c r="I16" s="35" t="s">
        <v>28</v>
      </c>
      <c r="J16" s="35" t="s">
        <v>23</v>
      </c>
      <c r="K16" s="35" t="s">
        <v>24</v>
      </c>
      <c r="L16" s="35" t="s">
        <v>23</v>
      </c>
      <c r="M16" s="35" t="s">
        <v>24</v>
      </c>
    </row>
    <row r="17" spans="1:13" ht="15" customHeight="1" x14ac:dyDescent="0.3">
      <c r="A17" s="57" t="s">
        <v>0</v>
      </c>
      <c r="B17" s="58" t="s">
        <v>244</v>
      </c>
      <c r="C17" s="59"/>
      <c r="D17" s="60">
        <v>6</v>
      </c>
      <c r="E17" s="60">
        <v>6</v>
      </c>
      <c r="F17" s="60" t="s">
        <v>183</v>
      </c>
      <c r="G17" s="113" t="s">
        <v>37</v>
      </c>
      <c r="H17" s="113"/>
      <c r="I17" s="113">
        <v>2</v>
      </c>
      <c r="J17" s="113" t="s">
        <v>13</v>
      </c>
      <c r="K17" s="113">
        <v>2</v>
      </c>
      <c r="L17" s="113" t="s">
        <v>14</v>
      </c>
      <c r="M17" s="114"/>
    </row>
    <row r="18" spans="1:13" s="137" customFormat="1" ht="15" customHeight="1" x14ac:dyDescent="0.3">
      <c r="A18" s="74"/>
      <c r="B18" s="164"/>
      <c r="C18" s="126"/>
      <c r="D18" s="127"/>
      <c r="E18" s="127"/>
      <c r="F18" s="127"/>
      <c r="G18" s="124" t="s">
        <v>36</v>
      </c>
      <c r="H18" s="124"/>
      <c r="I18" s="124"/>
      <c r="J18" s="124" t="s">
        <v>13</v>
      </c>
      <c r="K18" s="124">
        <v>2</v>
      </c>
      <c r="L18" s="124" t="s">
        <v>14</v>
      </c>
      <c r="M18" s="122"/>
    </row>
    <row r="19" spans="1:13" ht="15" customHeight="1" x14ac:dyDescent="0.3">
      <c r="A19" s="78"/>
      <c r="B19" s="79" t="s">
        <v>245</v>
      </c>
      <c r="C19" s="79"/>
      <c r="D19" s="150">
        <v>6</v>
      </c>
      <c r="E19" s="150">
        <v>6</v>
      </c>
      <c r="F19" s="150" t="s">
        <v>183</v>
      </c>
      <c r="G19" s="150" t="s">
        <v>36</v>
      </c>
      <c r="H19" s="246"/>
      <c r="I19" s="246"/>
      <c r="J19" s="180" t="s">
        <v>15</v>
      </c>
      <c r="K19" s="150"/>
      <c r="L19" s="180" t="s">
        <v>15</v>
      </c>
      <c r="M19" s="80"/>
    </row>
    <row r="20" spans="1:13" s="137" customFormat="1" ht="15" customHeight="1" x14ac:dyDescent="0.3">
      <c r="A20" s="78"/>
      <c r="B20" s="79"/>
      <c r="C20" s="79"/>
      <c r="D20" s="150"/>
      <c r="E20" s="150"/>
      <c r="F20" s="150"/>
      <c r="G20" s="150" t="s">
        <v>37</v>
      </c>
      <c r="H20" s="246"/>
      <c r="I20" s="150">
        <v>2</v>
      </c>
      <c r="J20" s="246"/>
      <c r="K20" s="246"/>
      <c r="L20" s="150"/>
      <c r="M20" s="80"/>
    </row>
    <row r="21" spans="1:13" ht="15" customHeight="1" x14ac:dyDescent="0.3">
      <c r="A21" s="223" t="s">
        <v>0</v>
      </c>
      <c r="B21" s="142" t="s">
        <v>246</v>
      </c>
      <c r="C21" s="142"/>
      <c r="D21" s="150">
        <v>6</v>
      </c>
      <c r="E21" s="150">
        <v>6</v>
      </c>
      <c r="F21" s="152" t="s">
        <v>183</v>
      </c>
      <c r="G21" s="150" t="s">
        <v>37</v>
      </c>
      <c r="H21" s="150"/>
      <c r="I21" s="152">
        <v>2</v>
      </c>
      <c r="J21" s="152" t="s">
        <v>15</v>
      </c>
      <c r="K21" s="152"/>
      <c r="L21" s="166" t="s">
        <v>15</v>
      </c>
      <c r="M21" s="167"/>
    </row>
    <row r="22" spans="1:13" ht="15" customHeight="1" x14ac:dyDescent="0.3">
      <c r="A22" s="223"/>
      <c r="B22" s="142"/>
      <c r="C22" s="173" t="s">
        <v>336</v>
      </c>
      <c r="D22" s="150"/>
      <c r="E22" s="150"/>
      <c r="F22" s="152"/>
      <c r="G22" s="180" t="s">
        <v>37</v>
      </c>
      <c r="H22" s="150"/>
      <c r="I22" s="152"/>
      <c r="J22" s="152" t="s">
        <v>15</v>
      </c>
      <c r="K22" s="152"/>
      <c r="L22" s="166" t="s">
        <v>15</v>
      </c>
      <c r="M22" s="167"/>
    </row>
    <row r="23" spans="1:13" ht="15" customHeight="1" x14ac:dyDescent="0.3">
      <c r="A23" s="223" t="s">
        <v>0</v>
      </c>
      <c r="B23" s="117" t="s">
        <v>247</v>
      </c>
      <c r="C23" s="117"/>
      <c r="D23" s="257">
        <v>6</v>
      </c>
      <c r="E23" s="257">
        <v>6</v>
      </c>
      <c r="F23" s="264" t="s">
        <v>183</v>
      </c>
      <c r="G23" s="257" t="s">
        <v>37</v>
      </c>
      <c r="H23" s="170"/>
      <c r="I23" s="180" t="s">
        <v>324</v>
      </c>
      <c r="J23" s="169"/>
      <c r="K23" s="169"/>
      <c r="L23" s="180" t="s">
        <v>14</v>
      </c>
      <c r="M23" s="308" t="s">
        <v>347</v>
      </c>
    </row>
    <row r="24" spans="1:13" s="137" customFormat="1" ht="15" customHeight="1" x14ac:dyDescent="0.3">
      <c r="A24" s="223"/>
      <c r="B24" s="142"/>
      <c r="C24" s="142"/>
      <c r="D24" s="150"/>
      <c r="E24" s="150"/>
      <c r="F24" s="152"/>
      <c r="G24" s="180" t="s">
        <v>37</v>
      </c>
      <c r="H24" s="170"/>
      <c r="I24" s="180" t="s">
        <v>324</v>
      </c>
      <c r="J24" s="264"/>
      <c r="K24" s="264"/>
      <c r="L24" s="264"/>
      <c r="M24" s="309">
        <v>2</v>
      </c>
    </row>
    <row r="25" spans="1:13" ht="15" customHeight="1" x14ac:dyDescent="0.3">
      <c r="A25" s="144" t="s">
        <v>0</v>
      </c>
      <c r="B25" s="79" t="s">
        <v>248</v>
      </c>
      <c r="C25" s="142"/>
      <c r="D25" s="150">
        <v>6</v>
      </c>
      <c r="E25" s="150">
        <v>6</v>
      </c>
      <c r="F25" s="152" t="s">
        <v>183</v>
      </c>
      <c r="G25" s="254" t="s">
        <v>37</v>
      </c>
      <c r="H25" s="310"/>
      <c r="I25" s="180" t="s">
        <v>320</v>
      </c>
      <c r="J25" s="310"/>
      <c r="K25" s="310"/>
      <c r="L25" s="254" t="s">
        <v>14</v>
      </c>
      <c r="M25" s="309"/>
    </row>
    <row r="26" spans="1:13" s="143" customFormat="1" ht="15" customHeight="1" thickBot="1" x14ac:dyDescent="0.35">
      <c r="A26" s="110"/>
      <c r="B26" s="146"/>
      <c r="C26" s="146"/>
      <c r="D26" s="147"/>
      <c r="E26" s="146"/>
      <c r="F26" s="145"/>
      <c r="G26" s="311" t="s">
        <v>36</v>
      </c>
      <c r="H26" s="312"/>
      <c r="I26" s="312"/>
      <c r="J26" s="311" t="s">
        <v>13</v>
      </c>
      <c r="K26" s="315" t="s">
        <v>301</v>
      </c>
      <c r="L26" s="311" t="s">
        <v>14</v>
      </c>
      <c r="M26" s="313"/>
    </row>
    <row r="27" spans="1:13" ht="15" customHeight="1" x14ac:dyDescent="0.3">
      <c r="A27" s="223" t="s">
        <v>0</v>
      </c>
      <c r="B27" s="142" t="s">
        <v>249</v>
      </c>
      <c r="C27" s="142"/>
      <c r="D27" s="150">
        <v>6</v>
      </c>
      <c r="E27" s="150">
        <v>6</v>
      </c>
      <c r="F27" s="152" t="s">
        <v>183</v>
      </c>
      <c r="G27" s="257" t="s">
        <v>37</v>
      </c>
      <c r="H27" s="257"/>
      <c r="I27" s="264">
        <v>2</v>
      </c>
      <c r="J27" s="264" t="s">
        <v>15</v>
      </c>
      <c r="K27" s="264"/>
      <c r="L27" s="180" t="s">
        <v>15</v>
      </c>
      <c r="M27" s="297"/>
    </row>
    <row r="28" spans="1:13" ht="15" customHeight="1" x14ac:dyDescent="0.3">
      <c r="A28" s="223"/>
      <c r="B28" s="142"/>
      <c r="C28" s="173" t="s">
        <v>336</v>
      </c>
      <c r="D28" s="150"/>
      <c r="E28" s="150"/>
      <c r="F28" s="152"/>
      <c r="G28" s="257" t="s">
        <v>36</v>
      </c>
      <c r="H28" s="257"/>
      <c r="I28" s="264"/>
      <c r="J28" s="180" t="s">
        <v>15</v>
      </c>
      <c r="K28" s="180"/>
      <c r="L28" s="180" t="s">
        <v>15</v>
      </c>
      <c r="M28" s="297"/>
    </row>
    <row r="29" spans="1:13" ht="15" customHeight="1" x14ac:dyDescent="0.3">
      <c r="A29" s="263" t="s">
        <v>0</v>
      </c>
      <c r="B29" s="117" t="s">
        <v>250</v>
      </c>
      <c r="C29" s="117"/>
      <c r="D29" s="257">
        <v>6</v>
      </c>
      <c r="E29" s="257">
        <v>6</v>
      </c>
      <c r="F29" s="264" t="s">
        <v>183</v>
      </c>
      <c r="G29" s="180" t="s">
        <v>37</v>
      </c>
      <c r="H29" s="180"/>
      <c r="I29" s="180" t="s">
        <v>324</v>
      </c>
      <c r="J29" s="169"/>
      <c r="K29" s="169"/>
      <c r="L29" s="169" t="s">
        <v>14</v>
      </c>
      <c r="M29" s="308" t="s">
        <v>347</v>
      </c>
    </row>
    <row r="30" spans="1:13" s="137" customFormat="1" ht="15" customHeight="1" x14ac:dyDescent="0.3">
      <c r="A30" s="252"/>
      <c r="B30" s="243"/>
      <c r="C30" s="243"/>
      <c r="D30" s="253"/>
      <c r="E30" s="253"/>
      <c r="F30" s="233"/>
      <c r="G30" s="330" t="s">
        <v>37</v>
      </c>
      <c r="H30" s="330"/>
      <c r="I30" s="330" t="s">
        <v>324</v>
      </c>
      <c r="J30" s="249"/>
      <c r="K30" s="249"/>
      <c r="L30" s="249"/>
      <c r="M30" s="314"/>
    </row>
    <row r="31" spans="1:13" ht="15" customHeight="1" thickBot="1" x14ac:dyDescent="0.35">
      <c r="A31" s="227" t="s">
        <v>0</v>
      </c>
      <c r="B31" s="153" t="s">
        <v>251</v>
      </c>
      <c r="C31" s="81"/>
      <c r="D31" s="130">
        <v>6</v>
      </c>
      <c r="E31" s="130">
        <v>6</v>
      </c>
      <c r="F31" s="153" t="s">
        <v>183</v>
      </c>
      <c r="G31" s="130" t="s">
        <v>38</v>
      </c>
      <c r="H31" s="130">
        <v>0.5</v>
      </c>
      <c r="I31" s="153">
        <v>3</v>
      </c>
      <c r="J31" s="153" t="s">
        <v>14</v>
      </c>
      <c r="K31" s="153"/>
      <c r="L31" s="153" t="s">
        <v>14</v>
      </c>
      <c r="M31" s="73"/>
    </row>
    <row r="32" spans="1:13" x14ac:dyDescent="0.3">
      <c r="A32" s="57" t="s">
        <v>0</v>
      </c>
      <c r="B32" s="317" t="s">
        <v>351</v>
      </c>
      <c r="C32" s="59"/>
      <c r="D32" s="60">
        <v>6</v>
      </c>
      <c r="E32" s="60">
        <v>6</v>
      </c>
      <c r="F32" s="60" t="s">
        <v>183</v>
      </c>
      <c r="G32" s="60" t="s">
        <v>37</v>
      </c>
      <c r="H32" s="210"/>
      <c r="I32" s="60">
        <v>2</v>
      </c>
      <c r="J32" s="210"/>
      <c r="K32" s="210"/>
      <c r="L32" s="60" t="s">
        <v>14</v>
      </c>
      <c r="M32" s="155"/>
    </row>
    <row r="33" spans="1:14" ht="15" customHeight="1" x14ac:dyDescent="0.3">
      <c r="A33" s="63" t="s">
        <v>30</v>
      </c>
      <c r="B33" s="318" t="s">
        <v>352</v>
      </c>
      <c r="C33" s="2"/>
      <c r="D33" s="3"/>
      <c r="E33" s="150"/>
      <c r="F33" s="150"/>
      <c r="G33" s="150"/>
      <c r="H33" s="150"/>
      <c r="I33" s="150"/>
      <c r="J33" s="150"/>
      <c r="K33" s="150"/>
      <c r="L33" s="150"/>
      <c r="M33" s="80"/>
    </row>
    <row r="34" spans="1:14" ht="15" customHeight="1" thickBot="1" x14ac:dyDescent="0.35">
      <c r="A34" s="70" t="s">
        <v>30</v>
      </c>
      <c r="B34" s="85" t="s">
        <v>264</v>
      </c>
      <c r="C34" s="71"/>
      <c r="D34" s="72"/>
      <c r="E34" s="130"/>
      <c r="F34" s="130"/>
      <c r="G34" s="130"/>
      <c r="H34" s="130"/>
      <c r="I34" s="130"/>
      <c r="J34" s="130"/>
      <c r="K34" s="130"/>
      <c r="L34" s="130"/>
      <c r="M34" s="161"/>
    </row>
    <row r="35" spans="1:14" x14ac:dyDescent="0.3">
      <c r="A35" s="57" t="s">
        <v>0</v>
      </c>
      <c r="B35" s="316" t="s">
        <v>353</v>
      </c>
      <c r="C35" s="59"/>
      <c r="D35" s="60">
        <v>6</v>
      </c>
      <c r="E35" s="60">
        <v>6</v>
      </c>
      <c r="F35" s="61" t="s">
        <v>183</v>
      </c>
      <c r="G35" s="60"/>
      <c r="H35" s="60"/>
      <c r="I35" s="68"/>
      <c r="J35" s="61"/>
      <c r="K35" s="61"/>
      <c r="L35" s="61"/>
      <c r="M35" s="62"/>
      <c r="N35" s="20"/>
    </row>
    <row r="36" spans="1:14" ht="15" customHeight="1" x14ac:dyDescent="0.3">
      <c r="A36" s="203" t="s">
        <v>30</v>
      </c>
      <c r="B36" s="204" t="s">
        <v>265</v>
      </c>
      <c r="C36" s="204"/>
      <c r="D36" s="204"/>
      <c r="E36" s="204">
        <v>1</v>
      </c>
      <c r="F36" s="204" t="s">
        <v>183</v>
      </c>
      <c r="G36" s="204"/>
      <c r="H36" s="204"/>
      <c r="I36" s="204"/>
      <c r="J36" s="204"/>
      <c r="K36" s="204"/>
      <c r="L36" s="204"/>
      <c r="M36" s="205"/>
    </row>
    <row r="37" spans="1:14" ht="15" customHeight="1" x14ac:dyDescent="0.3">
      <c r="A37" s="203" t="s">
        <v>30</v>
      </c>
      <c r="B37" s="204" t="s">
        <v>266</v>
      </c>
      <c r="C37" s="204"/>
      <c r="D37" s="204"/>
      <c r="E37" s="204">
        <v>1</v>
      </c>
      <c r="F37" s="204" t="s">
        <v>183</v>
      </c>
      <c r="G37" s="204"/>
      <c r="H37" s="204"/>
      <c r="I37" s="204"/>
      <c r="J37" s="204"/>
      <c r="K37" s="204"/>
      <c r="L37" s="204"/>
      <c r="M37" s="205"/>
    </row>
    <row r="38" spans="1:14" ht="15" customHeight="1" x14ac:dyDescent="0.3">
      <c r="A38" s="203" t="s">
        <v>30</v>
      </c>
      <c r="B38" s="204" t="s">
        <v>267</v>
      </c>
      <c r="C38" s="204" t="s">
        <v>183</v>
      </c>
      <c r="D38" s="204"/>
      <c r="E38" s="204"/>
      <c r="F38" s="204" t="s">
        <v>183</v>
      </c>
      <c r="G38" s="204"/>
      <c r="H38" s="204"/>
      <c r="I38" s="204"/>
      <c r="J38" s="204"/>
      <c r="K38" s="204"/>
      <c r="L38" s="204"/>
      <c r="M38" s="205"/>
    </row>
    <row r="39" spans="1:14" ht="15" customHeight="1" x14ac:dyDescent="0.3">
      <c r="A39" s="203" t="s">
        <v>30</v>
      </c>
      <c r="B39" s="204" t="s">
        <v>268</v>
      </c>
      <c r="C39" s="204"/>
      <c r="D39" s="204"/>
      <c r="E39" s="204"/>
      <c r="F39" s="204" t="s">
        <v>183</v>
      </c>
      <c r="G39" s="204"/>
      <c r="H39" s="204"/>
      <c r="I39" s="204"/>
      <c r="J39" s="204"/>
      <c r="K39" s="204"/>
      <c r="L39" s="204"/>
      <c r="M39" s="205"/>
    </row>
    <row r="40" spans="1:14" ht="15" customHeight="1" thickBot="1" x14ac:dyDescent="0.35">
      <c r="A40" s="206" t="s">
        <v>30</v>
      </c>
      <c r="B40" s="207" t="s">
        <v>269</v>
      </c>
      <c r="C40" s="207"/>
      <c r="D40" s="208"/>
      <c r="E40" s="208"/>
      <c r="F40" s="208" t="s">
        <v>183</v>
      </c>
      <c r="G40" s="208"/>
      <c r="H40" s="208"/>
      <c r="I40" s="207"/>
      <c r="J40" s="208"/>
      <c r="K40" s="208"/>
      <c r="L40" s="208"/>
      <c r="M40" s="209"/>
    </row>
    <row r="41" spans="1:14" ht="15" customHeight="1" x14ac:dyDescent="0.3">
      <c r="A41" s="57" t="s">
        <v>0</v>
      </c>
      <c r="B41" s="61" t="s">
        <v>252</v>
      </c>
      <c r="C41" s="59"/>
      <c r="D41" s="60">
        <v>6</v>
      </c>
      <c r="E41" s="60">
        <v>6</v>
      </c>
      <c r="F41" s="61" t="s">
        <v>183</v>
      </c>
      <c r="G41" s="60"/>
      <c r="H41" s="60"/>
      <c r="I41" s="68"/>
      <c r="J41" s="61"/>
      <c r="K41" s="61"/>
      <c r="L41" s="61"/>
      <c r="M41" s="62"/>
    </row>
    <row r="42" spans="1:14" ht="15" customHeight="1" x14ac:dyDescent="0.3">
      <c r="A42" s="63" t="s">
        <v>30</v>
      </c>
      <c r="B42" s="4" t="s">
        <v>253</v>
      </c>
      <c r="C42" s="2"/>
      <c r="D42" s="3"/>
      <c r="E42" s="3">
        <v>1</v>
      </c>
      <c r="F42" s="4" t="s">
        <v>183</v>
      </c>
      <c r="G42" s="150" t="s">
        <v>37</v>
      </c>
      <c r="H42" s="150"/>
      <c r="I42" s="166" t="s">
        <v>319</v>
      </c>
      <c r="J42" s="152"/>
      <c r="K42" s="152"/>
      <c r="L42" s="152" t="s">
        <v>14</v>
      </c>
      <c r="M42" s="64"/>
    </row>
    <row r="43" spans="1:14" s="137" customFormat="1" ht="15" customHeight="1" x14ac:dyDescent="0.3">
      <c r="A43" s="144"/>
      <c r="B43" s="152"/>
      <c r="C43" s="142"/>
      <c r="D43" s="150"/>
      <c r="E43" s="150"/>
      <c r="F43" s="152"/>
      <c r="G43" s="150" t="s">
        <v>36</v>
      </c>
      <c r="H43" s="150"/>
      <c r="I43" s="151"/>
      <c r="J43" s="180" t="s">
        <v>14</v>
      </c>
      <c r="K43" s="174"/>
      <c r="L43" s="152" t="s">
        <v>14</v>
      </c>
      <c r="M43" s="149"/>
    </row>
    <row r="44" spans="1:14" ht="15" customHeight="1" x14ac:dyDescent="0.3">
      <c r="A44" s="63" t="s">
        <v>30</v>
      </c>
      <c r="B44" s="4" t="s">
        <v>254</v>
      </c>
      <c r="C44" s="2"/>
      <c r="D44" s="3"/>
      <c r="E44" s="3">
        <v>1</v>
      </c>
      <c r="F44" s="4" t="s">
        <v>183</v>
      </c>
      <c r="G44" s="180" t="s">
        <v>37</v>
      </c>
      <c r="H44" s="336">
        <v>0.7</v>
      </c>
      <c r="I44" s="166" t="s">
        <v>328</v>
      </c>
      <c r="J44" s="215" t="s">
        <v>13</v>
      </c>
      <c r="K44" s="152" t="s">
        <v>349</v>
      </c>
      <c r="L44" s="152" t="s">
        <v>14</v>
      </c>
      <c r="M44" s="64"/>
    </row>
    <row r="45" spans="1:14" s="137" customFormat="1" ht="15" customHeight="1" x14ac:dyDescent="0.3">
      <c r="A45" s="74"/>
      <c r="B45" s="152"/>
      <c r="C45" s="142"/>
      <c r="D45" s="150"/>
      <c r="E45" s="150"/>
      <c r="F45" s="152"/>
      <c r="G45" s="254" t="s">
        <v>36</v>
      </c>
      <c r="H45" s="151"/>
      <c r="I45" s="151"/>
      <c r="J45" s="180" t="s">
        <v>14</v>
      </c>
      <c r="K45" s="174"/>
      <c r="L45" s="180" t="s">
        <v>14</v>
      </c>
      <c r="M45" s="149"/>
    </row>
    <row r="46" spans="1:14" ht="15" customHeight="1" x14ac:dyDescent="0.3">
      <c r="A46" s="74" t="s">
        <v>0</v>
      </c>
      <c r="B46" s="4" t="s">
        <v>257</v>
      </c>
      <c r="C46" s="2"/>
      <c r="D46" s="3">
        <v>6</v>
      </c>
      <c r="E46" s="3">
        <v>6</v>
      </c>
      <c r="F46" s="4" t="s">
        <v>183</v>
      </c>
      <c r="G46" s="3"/>
      <c r="H46" s="3"/>
      <c r="I46" s="1"/>
      <c r="J46" s="4"/>
      <c r="K46" s="4"/>
      <c r="L46" s="4"/>
      <c r="M46" s="64"/>
    </row>
    <row r="47" spans="1:14" s="20" customFormat="1" ht="15" customHeight="1" x14ac:dyDescent="0.3">
      <c r="A47" s="63" t="s">
        <v>30</v>
      </c>
      <c r="B47" s="4" t="s">
        <v>255</v>
      </c>
      <c r="C47" s="4"/>
      <c r="D47" s="3"/>
      <c r="E47" s="4">
        <v>1</v>
      </c>
      <c r="F47" s="4" t="s">
        <v>183</v>
      </c>
      <c r="G47" s="180" t="s">
        <v>37</v>
      </c>
      <c r="H47" s="336">
        <v>0.7</v>
      </c>
      <c r="I47" s="166" t="s">
        <v>328</v>
      </c>
      <c r="J47" s="337" t="s">
        <v>13</v>
      </c>
      <c r="K47" s="320" t="s">
        <v>301</v>
      </c>
      <c r="L47" s="152" t="s">
        <v>14</v>
      </c>
      <c r="M47" s="64"/>
    </row>
    <row r="48" spans="1:14" s="143" customFormat="1" ht="15" customHeight="1" x14ac:dyDescent="0.3">
      <c r="A48" s="138"/>
      <c r="B48" s="139"/>
      <c r="C48" s="139"/>
      <c r="D48" s="141"/>
      <c r="E48" s="139"/>
      <c r="F48" s="139"/>
      <c r="G48" s="184" t="s">
        <v>36</v>
      </c>
      <c r="H48" s="133"/>
      <c r="I48" s="133"/>
      <c r="J48" s="184" t="s">
        <v>14</v>
      </c>
      <c r="K48" s="176"/>
      <c r="L48" s="184" t="s">
        <v>14</v>
      </c>
      <c r="M48" s="132"/>
    </row>
    <row r="49" spans="1:13" s="20" customFormat="1" ht="15" customHeight="1" x14ac:dyDescent="0.3">
      <c r="A49" s="144" t="s">
        <v>30</v>
      </c>
      <c r="B49" s="152" t="s">
        <v>256</v>
      </c>
      <c r="C49" s="152"/>
      <c r="D49" s="150"/>
      <c r="E49" s="152">
        <v>1</v>
      </c>
      <c r="F49" s="152" t="s">
        <v>183</v>
      </c>
      <c r="G49" s="139" t="s">
        <v>37</v>
      </c>
      <c r="H49" s="319">
        <v>0.7</v>
      </c>
      <c r="I49" s="183" t="s">
        <v>327</v>
      </c>
      <c r="J49" s="339" t="s">
        <v>13</v>
      </c>
      <c r="K49" s="220" t="s">
        <v>301</v>
      </c>
      <c r="L49" s="139" t="s">
        <v>14</v>
      </c>
      <c r="M49" s="149"/>
    </row>
    <row r="50" spans="1:13" s="143" customFormat="1" ht="15" customHeight="1" thickBot="1" x14ac:dyDescent="0.35">
      <c r="A50" s="110"/>
      <c r="B50" s="146"/>
      <c r="C50" s="146"/>
      <c r="D50" s="147"/>
      <c r="E50" s="146"/>
      <c r="F50" s="145"/>
      <c r="G50" s="154" t="s">
        <v>36</v>
      </c>
      <c r="H50" s="202"/>
      <c r="I50" s="202"/>
      <c r="J50" s="298" t="s">
        <v>14</v>
      </c>
      <c r="K50" s="154" t="s">
        <v>318</v>
      </c>
      <c r="L50" s="154" t="s">
        <v>14</v>
      </c>
      <c r="M50" s="107"/>
    </row>
    <row r="51" spans="1:13" s="20" customFormat="1" ht="15" customHeight="1" x14ac:dyDescent="0.3">
      <c r="A51" s="283" t="s">
        <v>0</v>
      </c>
      <c r="B51" s="274" t="s">
        <v>258</v>
      </c>
      <c r="C51" s="275"/>
      <c r="D51" s="274">
        <v>6</v>
      </c>
      <c r="E51" s="274">
        <v>6</v>
      </c>
      <c r="F51" s="274" t="s">
        <v>183</v>
      </c>
      <c r="G51" s="274"/>
      <c r="H51" s="60"/>
      <c r="I51" s="60"/>
      <c r="J51" s="60"/>
      <c r="K51" s="60"/>
      <c r="L51" s="60"/>
      <c r="M51" s="155"/>
    </row>
    <row r="52" spans="1:13" s="143" customFormat="1" ht="15" customHeight="1" x14ac:dyDescent="0.3">
      <c r="A52" s="284" t="s">
        <v>30</v>
      </c>
      <c r="B52" s="257" t="s">
        <v>253</v>
      </c>
      <c r="C52" s="255"/>
      <c r="D52" s="257"/>
      <c r="E52" s="257">
        <v>1</v>
      </c>
      <c r="F52" s="257" t="s">
        <v>183</v>
      </c>
      <c r="G52" s="257" t="s">
        <v>37</v>
      </c>
      <c r="H52" s="246"/>
      <c r="I52" s="180" t="s">
        <v>335</v>
      </c>
      <c r="J52" s="246"/>
      <c r="K52" s="246"/>
      <c r="L52" s="180" t="s">
        <v>15</v>
      </c>
      <c r="M52" s="80"/>
    </row>
    <row r="53" spans="1:13" s="143" customFormat="1" ht="15" customHeight="1" x14ac:dyDescent="0.3">
      <c r="A53" s="285"/>
      <c r="B53" s="259"/>
      <c r="C53" s="321"/>
      <c r="D53" s="259"/>
      <c r="E53" s="259"/>
      <c r="F53" s="259"/>
      <c r="G53" s="257"/>
      <c r="H53" s="150"/>
      <c r="I53" s="150"/>
      <c r="J53" s="150"/>
      <c r="K53" s="150"/>
      <c r="L53" s="150"/>
      <c r="M53" s="80"/>
    </row>
    <row r="54" spans="1:13" s="143" customFormat="1" ht="15" customHeight="1" x14ac:dyDescent="0.3">
      <c r="A54" s="285"/>
      <c r="B54" s="259"/>
      <c r="C54" s="321"/>
      <c r="D54" s="259"/>
      <c r="E54" s="259"/>
      <c r="F54" s="259"/>
      <c r="G54" s="257" t="s">
        <v>36</v>
      </c>
      <c r="H54" s="246"/>
      <c r="I54" s="246"/>
      <c r="J54" s="180" t="s">
        <v>15</v>
      </c>
      <c r="K54" s="150"/>
      <c r="L54" s="150"/>
      <c r="M54" s="80"/>
    </row>
    <row r="55" spans="1:13" s="20" customFormat="1" ht="15" customHeight="1" x14ac:dyDescent="0.3">
      <c r="A55" s="284"/>
      <c r="B55" s="257"/>
      <c r="C55" s="255"/>
      <c r="D55" s="257"/>
      <c r="E55" s="257"/>
      <c r="F55" s="257"/>
      <c r="G55" s="257" t="s">
        <v>36</v>
      </c>
      <c r="H55" s="246"/>
      <c r="I55" s="246"/>
      <c r="J55" s="180" t="s">
        <v>14</v>
      </c>
      <c r="K55" s="150"/>
      <c r="L55" s="150"/>
      <c r="M55" s="80"/>
    </row>
    <row r="56" spans="1:13" s="20" customFormat="1" ht="15" customHeight="1" x14ac:dyDescent="0.3">
      <c r="A56" s="284" t="s">
        <v>30</v>
      </c>
      <c r="B56" s="257" t="s">
        <v>254</v>
      </c>
      <c r="C56" s="255"/>
      <c r="D56" s="257"/>
      <c r="E56" s="257">
        <v>1</v>
      </c>
      <c r="F56" s="257" t="s">
        <v>183</v>
      </c>
      <c r="G56" s="257" t="s">
        <v>37</v>
      </c>
      <c r="H56" s="246"/>
      <c r="I56" s="180" t="s">
        <v>335</v>
      </c>
      <c r="J56" s="247"/>
      <c r="K56" s="247"/>
      <c r="L56" s="180" t="s">
        <v>15</v>
      </c>
      <c r="M56" s="278"/>
    </row>
    <row r="57" spans="1:13" s="143" customFormat="1" ht="15" customHeight="1" x14ac:dyDescent="0.3">
      <c r="A57" s="285"/>
      <c r="B57" s="257"/>
      <c r="C57" s="255"/>
      <c r="D57" s="257"/>
      <c r="E57" s="257"/>
      <c r="F57" s="257"/>
      <c r="G57" s="322"/>
      <c r="H57" s="246"/>
      <c r="I57" s="246">
        <v>2</v>
      </c>
      <c r="J57" s="180" t="s">
        <v>15</v>
      </c>
      <c r="K57" s="170"/>
      <c r="L57" s="150"/>
      <c r="M57" s="278"/>
    </row>
    <row r="58" spans="1:13" s="20" customFormat="1" ht="15" customHeight="1" x14ac:dyDescent="0.3">
      <c r="A58" s="285" t="s">
        <v>0</v>
      </c>
      <c r="B58" s="257" t="s">
        <v>259</v>
      </c>
      <c r="C58" s="255"/>
      <c r="D58" s="257">
        <v>6</v>
      </c>
      <c r="E58" s="257">
        <v>6</v>
      </c>
      <c r="F58" s="257" t="s">
        <v>183</v>
      </c>
      <c r="G58" s="257" t="s">
        <v>36</v>
      </c>
      <c r="H58" s="150"/>
      <c r="I58" s="150"/>
      <c r="J58" s="150"/>
      <c r="K58" s="150"/>
      <c r="L58" s="150"/>
      <c r="M58" s="80"/>
    </row>
    <row r="59" spans="1:13" s="143" customFormat="1" ht="15" customHeight="1" x14ac:dyDescent="0.3">
      <c r="A59" s="284" t="s">
        <v>30</v>
      </c>
      <c r="B59" s="257" t="s">
        <v>255</v>
      </c>
      <c r="C59" s="257"/>
      <c r="D59" s="257"/>
      <c r="E59" s="257">
        <v>1</v>
      </c>
      <c r="F59" s="257" t="s">
        <v>183</v>
      </c>
      <c r="G59" s="257" t="s">
        <v>37</v>
      </c>
      <c r="H59" s="246"/>
      <c r="I59" s="180" t="s">
        <v>335</v>
      </c>
      <c r="J59" s="246"/>
      <c r="K59" s="246"/>
      <c r="L59" s="180" t="s">
        <v>15</v>
      </c>
      <c r="M59" s="325"/>
    </row>
    <row r="60" spans="1:13" s="20" customFormat="1" ht="15" customHeight="1" x14ac:dyDescent="0.3">
      <c r="A60" s="284"/>
      <c r="B60" s="257"/>
      <c r="C60" s="257"/>
      <c r="D60" s="257"/>
      <c r="E60" s="257"/>
      <c r="F60" s="257"/>
      <c r="G60" s="257" t="s">
        <v>36</v>
      </c>
      <c r="H60" s="246"/>
      <c r="I60" s="246">
        <v>2</v>
      </c>
      <c r="J60" s="180" t="s">
        <v>15</v>
      </c>
      <c r="K60" s="170"/>
      <c r="L60" s="150"/>
      <c r="M60" s="325"/>
    </row>
    <row r="61" spans="1:13" s="20" customFormat="1" ht="15" customHeight="1" thickBot="1" x14ac:dyDescent="0.35">
      <c r="A61" s="286" t="s">
        <v>30</v>
      </c>
      <c r="B61" s="262" t="s">
        <v>256</v>
      </c>
      <c r="C61" s="262"/>
      <c r="D61" s="262"/>
      <c r="E61" s="262">
        <v>1</v>
      </c>
      <c r="F61" s="262" t="s">
        <v>183</v>
      </c>
      <c r="G61" s="262" t="s">
        <v>37</v>
      </c>
      <c r="H61" s="248"/>
      <c r="I61" s="298" t="s">
        <v>335</v>
      </c>
      <c r="J61" s="248"/>
      <c r="K61" s="248"/>
      <c r="L61" s="298" t="s">
        <v>15</v>
      </c>
      <c r="M61" s="161"/>
    </row>
    <row r="62" spans="1:13" s="143" customFormat="1" ht="15" customHeight="1" thickBot="1" x14ac:dyDescent="0.35">
      <c r="A62" s="323"/>
      <c r="B62" s="324"/>
      <c r="C62" s="324"/>
      <c r="D62" s="324"/>
      <c r="E62" s="324"/>
      <c r="F62" s="324"/>
      <c r="G62" s="262" t="s">
        <v>36</v>
      </c>
      <c r="H62" s="248"/>
      <c r="I62" s="248">
        <v>2</v>
      </c>
      <c r="J62" s="298" t="s">
        <v>15</v>
      </c>
      <c r="K62" s="130"/>
      <c r="L62" s="130"/>
      <c r="M62" s="161"/>
    </row>
    <row r="63" spans="1:13" s="20" customFormat="1" ht="15" customHeight="1" x14ac:dyDescent="0.3">
      <c r="A63" s="222" t="s">
        <v>0</v>
      </c>
      <c r="B63" s="61" t="s">
        <v>260</v>
      </c>
      <c r="C63" s="59"/>
      <c r="D63" s="60">
        <v>6</v>
      </c>
      <c r="E63" s="60">
        <v>6</v>
      </c>
      <c r="F63" s="61" t="s">
        <v>183</v>
      </c>
      <c r="G63" s="61"/>
      <c r="H63" s="61"/>
      <c r="I63" s="210">
        <v>5</v>
      </c>
      <c r="J63" s="60"/>
      <c r="K63" s="60"/>
      <c r="L63" s="61"/>
      <c r="M63" s="62"/>
    </row>
    <row r="64" spans="1:13" s="20" customFormat="1" ht="15" customHeight="1" x14ac:dyDescent="0.3">
      <c r="A64" s="223" t="s">
        <v>30</v>
      </c>
      <c r="B64" s="152" t="s">
        <v>253</v>
      </c>
      <c r="C64" s="142"/>
      <c r="D64" s="150"/>
      <c r="E64" s="150">
        <v>1</v>
      </c>
      <c r="F64" s="152" t="s">
        <v>183</v>
      </c>
      <c r="G64" s="180" t="s">
        <v>37</v>
      </c>
      <c r="H64" s="169"/>
      <c r="I64" s="180" t="s">
        <v>324</v>
      </c>
      <c r="J64" s="152" t="s">
        <v>15</v>
      </c>
      <c r="K64" s="152"/>
      <c r="L64" s="180" t="s">
        <v>15</v>
      </c>
      <c r="M64" s="80"/>
    </row>
    <row r="65" spans="1:13" s="20" customFormat="1" ht="15" customHeight="1" x14ac:dyDescent="0.3">
      <c r="A65" s="223"/>
      <c r="B65" s="152"/>
      <c r="C65" s="173" t="s">
        <v>336</v>
      </c>
      <c r="D65" s="150"/>
      <c r="E65" s="150"/>
      <c r="F65" s="152"/>
      <c r="G65" s="180" t="s">
        <v>37</v>
      </c>
      <c r="H65" s="169"/>
      <c r="I65" s="180" t="s">
        <v>324</v>
      </c>
      <c r="J65" s="152" t="s">
        <v>15</v>
      </c>
      <c r="K65" s="152"/>
      <c r="L65" s="180" t="s">
        <v>15</v>
      </c>
      <c r="M65" s="80"/>
    </row>
    <row r="66" spans="1:13" s="20" customFormat="1" ht="15" customHeight="1" x14ac:dyDescent="0.3">
      <c r="A66" s="223" t="s">
        <v>30</v>
      </c>
      <c r="B66" s="152" t="s">
        <v>254</v>
      </c>
      <c r="C66" s="142"/>
      <c r="D66" s="150"/>
      <c r="E66" s="150">
        <v>1</v>
      </c>
      <c r="F66" s="152" t="s">
        <v>183</v>
      </c>
      <c r="G66" s="180" t="s">
        <v>37</v>
      </c>
      <c r="H66" s="169"/>
      <c r="I66" s="180" t="s">
        <v>324</v>
      </c>
      <c r="J66" s="152" t="s">
        <v>15</v>
      </c>
      <c r="K66" s="152"/>
      <c r="L66" s="180" t="s">
        <v>15</v>
      </c>
      <c r="M66" s="149"/>
    </row>
    <row r="67" spans="1:13" s="20" customFormat="1" ht="15" customHeight="1" x14ac:dyDescent="0.3">
      <c r="A67" s="237"/>
      <c r="B67" s="152"/>
      <c r="C67" s="173" t="s">
        <v>336</v>
      </c>
      <c r="D67" s="150"/>
      <c r="E67" s="150"/>
      <c r="F67" s="152"/>
      <c r="G67" s="180" t="s">
        <v>37</v>
      </c>
      <c r="H67" s="169"/>
      <c r="I67" s="180" t="s">
        <v>324</v>
      </c>
      <c r="J67" s="152" t="s">
        <v>15</v>
      </c>
      <c r="K67" s="152"/>
      <c r="L67" s="180" t="s">
        <v>15</v>
      </c>
      <c r="M67" s="149"/>
    </row>
    <row r="68" spans="1:13" s="20" customFormat="1" ht="15" customHeight="1" x14ac:dyDescent="0.3">
      <c r="A68" s="237" t="s">
        <v>0</v>
      </c>
      <c r="B68" s="152" t="s">
        <v>261</v>
      </c>
      <c r="C68" s="142"/>
      <c r="D68" s="150">
        <v>6</v>
      </c>
      <c r="E68" s="150">
        <v>6</v>
      </c>
      <c r="F68" s="152" t="s">
        <v>183</v>
      </c>
      <c r="G68" s="169"/>
      <c r="H68" s="170"/>
      <c r="I68" s="180">
        <v>2</v>
      </c>
      <c r="J68" s="150"/>
      <c r="K68" s="150"/>
      <c r="L68" s="169"/>
      <c r="M68" s="149"/>
    </row>
    <row r="69" spans="1:13" s="20" customFormat="1" ht="15" customHeight="1" x14ac:dyDescent="0.3">
      <c r="A69" s="223" t="s">
        <v>30</v>
      </c>
      <c r="B69" s="152" t="s">
        <v>255</v>
      </c>
      <c r="C69" s="152"/>
      <c r="D69" s="150"/>
      <c r="E69" s="152">
        <v>1</v>
      </c>
      <c r="F69" s="152" t="s">
        <v>183</v>
      </c>
      <c r="G69" s="180" t="s">
        <v>37</v>
      </c>
      <c r="H69" s="169"/>
      <c r="I69" s="180" t="s">
        <v>324</v>
      </c>
      <c r="J69" s="152" t="s">
        <v>15</v>
      </c>
      <c r="K69" s="152"/>
      <c r="L69" s="180" t="s">
        <v>15</v>
      </c>
      <c r="M69" s="149"/>
    </row>
    <row r="70" spans="1:13" s="20" customFormat="1" ht="15" customHeight="1" x14ac:dyDescent="0.3">
      <c r="A70" s="226"/>
      <c r="B70" s="139"/>
      <c r="C70" s="171" t="s">
        <v>336</v>
      </c>
      <c r="D70" s="141"/>
      <c r="E70" s="139"/>
      <c r="F70" s="139"/>
      <c r="G70" s="184" t="s">
        <v>37</v>
      </c>
      <c r="H70" s="171"/>
      <c r="I70" s="184" t="s">
        <v>324</v>
      </c>
      <c r="J70" s="139" t="s">
        <v>15</v>
      </c>
      <c r="K70" s="139"/>
      <c r="L70" s="184" t="s">
        <v>15</v>
      </c>
      <c r="M70" s="132"/>
    </row>
    <row r="71" spans="1:13" s="111" customFormat="1" ht="15" customHeight="1" x14ac:dyDescent="0.3">
      <c r="A71" s="223" t="s">
        <v>30</v>
      </c>
      <c r="B71" s="139" t="s">
        <v>256</v>
      </c>
      <c r="C71" s="139"/>
      <c r="D71" s="141"/>
      <c r="E71" s="139">
        <v>1</v>
      </c>
      <c r="F71" s="139" t="s">
        <v>183</v>
      </c>
      <c r="G71" s="180" t="s">
        <v>37</v>
      </c>
      <c r="H71" s="169"/>
      <c r="I71" s="180" t="s">
        <v>324</v>
      </c>
      <c r="J71" s="152" t="s">
        <v>15</v>
      </c>
      <c r="K71" s="152"/>
      <c r="L71" s="180" t="s">
        <v>15</v>
      </c>
      <c r="M71" s="132"/>
    </row>
    <row r="72" spans="1:13" s="20" customFormat="1" ht="15" customHeight="1" thickBot="1" x14ac:dyDescent="0.35">
      <c r="A72" s="227"/>
      <c r="B72" s="153"/>
      <c r="C72" s="236" t="s">
        <v>336</v>
      </c>
      <c r="D72" s="130"/>
      <c r="E72" s="153"/>
      <c r="F72" s="153"/>
      <c r="G72" s="184" t="s">
        <v>37</v>
      </c>
      <c r="H72" s="171"/>
      <c r="I72" s="184" t="s">
        <v>324</v>
      </c>
      <c r="J72" s="139" t="s">
        <v>15</v>
      </c>
      <c r="K72" s="139"/>
      <c r="L72" s="184" t="s">
        <v>15</v>
      </c>
      <c r="M72" s="73"/>
    </row>
    <row r="73" spans="1:13" s="20" customFormat="1" ht="15" customHeight="1" x14ac:dyDescent="0.3">
      <c r="A73" s="283" t="s">
        <v>0</v>
      </c>
      <c r="B73" s="274" t="s">
        <v>262</v>
      </c>
      <c r="C73" s="275"/>
      <c r="D73" s="274">
        <v>6</v>
      </c>
      <c r="E73" s="274">
        <v>6</v>
      </c>
      <c r="F73" s="274" t="s">
        <v>183</v>
      </c>
      <c r="G73" s="229"/>
      <c r="H73" s="229"/>
      <c r="I73" s="303">
        <v>5</v>
      </c>
      <c r="J73" s="229"/>
      <c r="K73" s="229"/>
      <c r="L73" s="229"/>
      <c r="M73" s="230"/>
    </row>
    <row r="74" spans="1:13" s="20" customFormat="1" ht="15" customHeight="1" x14ac:dyDescent="0.3">
      <c r="A74" s="284" t="s">
        <v>30</v>
      </c>
      <c r="B74" s="257" t="s">
        <v>253</v>
      </c>
      <c r="C74" s="255"/>
      <c r="D74" s="257"/>
      <c r="E74" s="257">
        <v>1</v>
      </c>
      <c r="F74" s="257" t="s">
        <v>183</v>
      </c>
      <c r="G74" s="305" t="s">
        <v>37</v>
      </c>
      <c r="H74" s="305"/>
      <c r="I74" s="305" t="s">
        <v>324</v>
      </c>
      <c r="J74" s="305"/>
      <c r="K74" s="305"/>
      <c r="L74" s="305" t="s">
        <v>14</v>
      </c>
      <c r="M74" s="232" t="s">
        <v>345</v>
      </c>
    </row>
    <row r="75" spans="1:13" s="143" customFormat="1" ht="15" customHeight="1" x14ac:dyDescent="0.3">
      <c r="A75" s="284"/>
      <c r="B75" s="257"/>
      <c r="C75" s="255"/>
      <c r="D75" s="257"/>
      <c r="E75" s="257"/>
      <c r="F75" s="257"/>
      <c r="G75" s="305" t="s">
        <v>37</v>
      </c>
      <c r="H75" s="305"/>
      <c r="I75" s="305" t="s">
        <v>324</v>
      </c>
      <c r="J75" s="305"/>
      <c r="K75" s="305"/>
      <c r="L75" s="305"/>
      <c r="M75" s="232"/>
    </row>
    <row r="76" spans="1:13" s="20" customFormat="1" ht="15" customHeight="1" x14ac:dyDescent="0.3">
      <c r="A76" s="284" t="s">
        <v>30</v>
      </c>
      <c r="B76" s="257" t="s">
        <v>254</v>
      </c>
      <c r="C76" s="255"/>
      <c r="D76" s="257"/>
      <c r="E76" s="257">
        <v>1</v>
      </c>
      <c r="F76" s="257" t="s">
        <v>183</v>
      </c>
      <c r="G76" s="305" t="s">
        <v>37</v>
      </c>
      <c r="H76" s="305"/>
      <c r="I76" s="305" t="s">
        <v>324</v>
      </c>
      <c r="J76" s="305"/>
      <c r="K76" s="305"/>
      <c r="L76" s="305" t="s">
        <v>14</v>
      </c>
      <c r="M76" s="232" t="s">
        <v>344</v>
      </c>
    </row>
    <row r="77" spans="1:13" s="20" customFormat="1" ht="15" customHeight="1" x14ac:dyDescent="0.3">
      <c r="A77" s="285" t="s">
        <v>0</v>
      </c>
      <c r="B77" s="257" t="s">
        <v>263</v>
      </c>
      <c r="C77" s="255"/>
      <c r="D77" s="257">
        <v>6</v>
      </c>
      <c r="E77" s="257">
        <v>6</v>
      </c>
      <c r="F77" s="257" t="s">
        <v>183</v>
      </c>
      <c r="G77" s="305"/>
      <c r="H77" s="305"/>
      <c r="I77" s="305">
        <v>5</v>
      </c>
      <c r="J77" s="305"/>
      <c r="K77" s="305"/>
      <c r="L77" s="305"/>
      <c r="M77" s="232"/>
    </row>
    <row r="78" spans="1:13" s="20" customFormat="1" ht="15" customHeight="1" x14ac:dyDescent="0.3">
      <c r="A78" s="284" t="s">
        <v>30</v>
      </c>
      <c r="B78" s="257" t="s">
        <v>255</v>
      </c>
      <c r="C78" s="257"/>
      <c r="D78" s="257"/>
      <c r="E78" s="257">
        <v>1</v>
      </c>
      <c r="F78" s="257" t="s">
        <v>183</v>
      </c>
      <c r="G78" s="305" t="s">
        <v>37</v>
      </c>
      <c r="H78" s="305"/>
      <c r="I78" s="305" t="s">
        <v>324</v>
      </c>
      <c r="J78" s="305"/>
      <c r="K78" s="305"/>
      <c r="L78" s="305" t="s">
        <v>333</v>
      </c>
      <c r="M78" s="232" t="s">
        <v>343</v>
      </c>
    </row>
    <row r="79" spans="1:13" s="20" customFormat="1" ht="15" customHeight="1" thickBot="1" x14ac:dyDescent="0.35">
      <c r="A79" s="286" t="s">
        <v>30</v>
      </c>
      <c r="B79" s="262" t="s">
        <v>256</v>
      </c>
      <c r="C79" s="262"/>
      <c r="D79" s="262"/>
      <c r="E79" s="262">
        <v>1</v>
      </c>
      <c r="F79" s="262" t="s">
        <v>183</v>
      </c>
      <c r="G79" s="328" t="s">
        <v>37</v>
      </c>
      <c r="H79" s="328"/>
      <c r="I79" s="328" t="s">
        <v>324</v>
      </c>
      <c r="J79" s="328"/>
      <c r="K79" s="328"/>
      <c r="L79" s="328" t="s">
        <v>333</v>
      </c>
      <c r="M79" s="251" t="s">
        <v>346</v>
      </c>
    </row>
    <row r="80" spans="1:13" s="20" customFormat="1" x14ac:dyDescent="0.3">
      <c r="B80" s="38"/>
      <c r="C80" s="38"/>
      <c r="D80" s="38"/>
      <c r="E80" s="38"/>
      <c r="F80" s="38"/>
      <c r="G80" s="38"/>
      <c r="H80" s="38"/>
      <c r="I80" s="38"/>
      <c r="J80" s="38"/>
    </row>
    <row r="81" spans="2:10" s="20" customFormat="1" x14ac:dyDescent="0.3">
      <c r="B81" s="38"/>
      <c r="C81" s="38"/>
      <c r="D81" s="38"/>
      <c r="E81" s="38"/>
      <c r="F81" s="38"/>
      <c r="G81" s="38"/>
      <c r="H81" s="38"/>
      <c r="I81" s="38"/>
      <c r="J81" s="38"/>
    </row>
    <row r="82" spans="2:10" s="20" customFormat="1" ht="17.399999999999999" x14ac:dyDescent="0.3">
      <c r="B82" s="39"/>
      <c r="C82" s="39"/>
      <c r="D82" s="39"/>
      <c r="E82" s="39"/>
      <c r="F82" s="39"/>
      <c r="G82" s="39"/>
      <c r="H82" s="39"/>
      <c r="I82" s="39"/>
      <c r="J82" s="39"/>
    </row>
    <row r="83" spans="2:10" s="20" customFormat="1" x14ac:dyDescent="0.3">
      <c r="B83" s="38"/>
      <c r="C83" s="38"/>
      <c r="D83" s="38"/>
      <c r="E83" s="38"/>
      <c r="F83" s="38"/>
      <c r="G83" s="38"/>
      <c r="H83" s="38"/>
      <c r="I83" s="38"/>
      <c r="J83" s="38"/>
    </row>
    <row r="84" spans="2:10" s="20" customFormat="1" x14ac:dyDescent="0.3">
      <c r="B84" s="38"/>
      <c r="C84" s="38"/>
      <c r="D84" s="38"/>
      <c r="E84" s="38"/>
      <c r="F84" s="38"/>
      <c r="G84" s="38"/>
      <c r="H84" s="38"/>
      <c r="I84" s="38"/>
      <c r="J84" s="38"/>
    </row>
    <row r="85" spans="2:10" s="20" customFormat="1" x14ac:dyDescent="0.3">
      <c r="B85" s="38"/>
      <c r="C85" s="38"/>
      <c r="D85" s="38"/>
      <c r="E85" s="38"/>
      <c r="F85" s="38"/>
      <c r="G85" s="38"/>
      <c r="H85" s="38"/>
      <c r="I85" s="38"/>
      <c r="J85" s="38"/>
    </row>
    <row r="86" spans="2:10" s="20" customFormat="1" x14ac:dyDescent="0.3">
      <c r="B86" s="38"/>
      <c r="C86" s="38"/>
      <c r="D86" s="38"/>
      <c r="E86" s="38"/>
      <c r="F86" s="38"/>
      <c r="G86" s="38"/>
      <c r="H86" s="38"/>
      <c r="I86" s="38"/>
      <c r="J86" s="38"/>
    </row>
    <row r="87" spans="2:10" s="20" customFormat="1" ht="17.399999999999999" x14ac:dyDescent="0.3">
      <c r="B87" s="39"/>
      <c r="C87" s="39"/>
      <c r="D87" s="39"/>
      <c r="E87" s="39"/>
      <c r="F87" s="39"/>
      <c r="G87" s="39"/>
      <c r="H87" s="39"/>
      <c r="I87" s="39"/>
      <c r="J87" s="39"/>
    </row>
    <row r="88" spans="2:10" s="20" customFormat="1" x14ac:dyDescent="0.3">
      <c r="B88" s="38"/>
      <c r="C88" s="38"/>
      <c r="D88" s="38"/>
      <c r="E88" s="38"/>
      <c r="F88" s="38"/>
      <c r="G88" s="38"/>
      <c r="H88" s="38"/>
      <c r="I88" s="38"/>
      <c r="J88" s="38"/>
    </row>
    <row r="89" spans="2:10" s="20" customFormat="1" x14ac:dyDescent="0.3">
      <c r="B89" s="38"/>
      <c r="C89" s="38"/>
      <c r="D89" s="38"/>
      <c r="E89" s="38"/>
      <c r="F89" s="38"/>
      <c r="G89" s="38"/>
      <c r="H89" s="38"/>
      <c r="I89" s="38"/>
      <c r="J89" s="38"/>
    </row>
    <row r="90" spans="2:10" s="20" customFormat="1" x14ac:dyDescent="0.3">
      <c r="B90" s="38"/>
      <c r="C90" s="38"/>
      <c r="D90" s="38"/>
      <c r="E90" s="38"/>
      <c r="F90" s="38"/>
      <c r="G90" s="38"/>
      <c r="H90" s="38"/>
      <c r="I90" s="38"/>
      <c r="J90" s="38"/>
    </row>
    <row r="91" spans="2:10" s="20" customFormat="1" x14ac:dyDescent="0.3">
      <c r="B91" s="38"/>
      <c r="C91" s="38"/>
      <c r="D91" s="38"/>
      <c r="E91" s="38"/>
      <c r="F91" s="38"/>
      <c r="G91" s="38"/>
      <c r="H91" s="38"/>
      <c r="I91" s="38"/>
      <c r="J91" s="38"/>
    </row>
    <row r="92" spans="2:10" s="20" customFormat="1" x14ac:dyDescent="0.3">
      <c r="B92" s="38"/>
      <c r="C92" s="38"/>
      <c r="D92" s="38"/>
      <c r="E92" s="38"/>
      <c r="F92" s="38"/>
      <c r="G92" s="38"/>
      <c r="H92" s="38"/>
      <c r="I92" s="38"/>
      <c r="J92" s="38"/>
    </row>
  </sheetData>
  <sheetProtection sheet="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32:H40 J32:K40">
    <cfRule type="expression" dxfId="70" priority="119">
      <formula>$G32="CCI (CC Intégral)"</formula>
    </cfRule>
  </conditionalFormatting>
  <conditionalFormatting sqref="H32:I40">
    <cfRule type="expression" dxfId="69" priority="118">
      <formula>$G32="CT (Contrôle terminal)"</formula>
    </cfRule>
  </conditionalFormatting>
  <conditionalFormatting sqref="I15:M15">
    <cfRule type="expression" dxfId="68" priority="115">
      <formula>$A$11=2</formula>
    </cfRule>
    <cfRule type="expression" dxfId="67" priority="116">
      <formula>$A$11=3</formula>
    </cfRule>
    <cfRule type="expression" dxfId="66" priority="117">
      <formula>$A$11=1</formula>
    </cfRule>
  </conditionalFormatting>
  <conditionalFormatting sqref="A16:M16">
    <cfRule type="expression" dxfId="65" priority="112">
      <formula>$A$11=2</formula>
    </cfRule>
    <cfRule type="expression" dxfId="64" priority="113">
      <formula>$A$11=4</formula>
    </cfRule>
    <cfRule type="expression" dxfId="63" priority="114">
      <formula>$A$11=1</formula>
    </cfRule>
  </conditionalFormatting>
  <conditionalFormatting sqref="J16:K16">
    <cfRule type="expression" dxfId="62" priority="111">
      <formula>$G$17="CCI (CC Intégral)"</formula>
    </cfRule>
  </conditionalFormatting>
  <conditionalFormatting sqref="H41 J41:K41 J46:K46 H46">
    <cfRule type="expression" dxfId="61" priority="108">
      <formula>$G41="CCI (CC Intégral)"</formula>
    </cfRule>
  </conditionalFormatting>
  <conditionalFormatting sqref="H41:I41 H46:I46">
    <cfRule type="expression" dxfId="60" priority="107">
      <formula>$G41="CT (Contrôle terminal)"</formula>
    </cfRule>
  </conditionalFormatting>
  <conditionalFormatting sqref="H25 J25:K25">
    <cfRule type="expression" dxfId="59" priority="100">
      <formula>$G25="CCI (CC Intégral)"</formula>
    </cfRule>
  </conditionalFormatting>
  <conditionalFormatting sqref="H25:I25">
    <cfRule type="expression" dxfId="58" priority="99">
      <formula>$G25="CT (Contrôle terminal)"</formula>
    </cfRule>
  </conditionalFormatting>
  <conditionalFormatting sqref="H42:H45 J42:K45">
    <cfRule type="expression" dxfId="57" priority="85">
      <formula>$G42="CCI (CC Intégral)"</formula>
    </cfRule>
  </conditionalFormatting>
  <conditionalFormatting sqref="H42:I45">
    <cfRule type="expression" dxfId="56" priority="84">
      <formula>$G42="CT (Contrôle terminal)"</formula>
    </cfRule>
  </conditionalFormatting>
  <conditionalFormatting sqref="H47:H50 J47:K50">
    <cfRule type="expression" dxfId="55" priority="83">
      <formula>$G47="CCI (CC Intégral)"</formula>
    </cfRule>
  </conditionalFormatting>
  <conditionalFormatting sqref="H47:I50">
    <cfRule type="expression" dxfId="54" priority="82">
      <formula>$G47="CT (Contrôle terminal)"</formula>
    </cfRule>
  </conditionalFormatting>
  <conditionalFormatting sqref="H17:H18 J17:K18">
    <cfRule type="expression" dxfId="53" priority="54">
      <formula>$G17="CCI (CC Intégral)"</formula>
    </cfRule>
  </conditionalFormatting>
  <conditionalFormatting sqref="H17:I18">
    <cfRule type="expression" dxfId="52" priority="53">
      <formula>$G17="CT (Contrôle terminal)"</formula>
    </cfRule>
  </conditionalFormatting>
  <conditionalFormatting sqref="H26:I26">
    <cfRule type="expression" dxfId="51" priority="51">
      <formula>$G26="CT (Contrôle terminal)"</formula>
    </cfRule>
  </conditionalFormatting>
  <conditionalFormatting sqref="H26 J26:K26">
    <cfRule type="expression" dxfId="50" priority="52">
      <formula>$G26="CCI (CC Intégral)"</formula>
    </cfRule>
  </conditionalFormatting>
  <conditionalFormatting sqref="H51 J51:K51 H55">
    <cfRule type="expression" dxfId="49" priority="46">
      <formula>$G51="CCI (CC Intégral)"</formula>
    </cfRule>
  </conditionalFormatting>
  <conditionalFormatting sqref="H51:I51 H55">
    <cfRule type="expression" dxfId="48" priority="45">
      <formula>$G51="CT (Contrôle terminal)"</formula>
    </cfRule>
  </conditionalFormatting>
  <conditionalFormatting sqref="I55">
    <cfRule type="expression" dxfId="47" priority="44">
      <formula>$G55="CT (Contrôle terminal)"</formula>
    </cfRule>
  </conditionalFormatting>
  <conditionalFormatting sqref="H52:H54 J52:K53">
    <cfRule type="expression" dxfId="46" priority="43">
      <formula>$G52="CCI (CC Intégral)"</formula>
    </cfRule>
  </conditionalFormatting>
  <conditionalFormatting sqref="H52:H54">
    <cfRule type="expression" dxfId="45" priority="42">
      <formula>$G52="CT (Contrôle terminal)"</formula>
    </cfRule>
  </conditionalFormatting>
  <conditionalFormatting sqref="I52:I54">
    <cfRule type="expression" dxfId="44" priority="41">
      <formula>$G52="CT (Contrôle terminal)"</formula>
    </cfRule>
  </conditionalFormatting>
  <conditionalFormatting sqref="H56 J56:K56">
    <cfRule type="expression" dxfId="43" priority="40">
      <formula>$G56="CCI (CC Intégral)"</formula>
    </cfRule>
  </conditionalFormatting>
  <conditionalFormatting sqref="H56">
    <cfRule type="expression" dxfId="42" priority="39">
      <formula>$G56="CT (Contrôle terminal)"</formula>
    </cfRule>
  </conditionalFormatting>
  <conditionalFormatting sqref="I56">
    <cfRule type="expression" dxfId="41" priority="38">
      <formula>$G56="CT (Contrôle terminal)"</formula>
    </cfRule>
  </conditionalFormatting>
  <conditionalFormatting sqref="H59 J59:K59">
    <cfRule type="expression" dxfId="40" priority="37">
      <formula>$G59="CCI (CC Intégral)"</formula>
    </cfRule>
  </conditionalFormatting>
  <conditionalFormatting sqref="H59">
    <cfRule type="expression" dxfId="39" priority="36">
      <formula>$G59="CT (Contrôle terminal)"</formula>
    </cfRule>
  </conditionalFormatting>
  <conditionalFormatting sqref="I59">
    <cfRule type="expression" dxfId="38" priority="35">
      <formula>$G59="CT (Contrôle terminal)"</formula>
    </cfRule>
  </conditionalFormatting>
  <conditionalFormatting sqref="H60 J60:K60">
    <cfRule type="expression" dxfId="37" priority="34">
      <formula>$G60="CCI (CC Intégral)"</formula>
    </cfRule>
  </conditionalFormatting>
  <conditionalFormatting sqref="H60">
    <cfRule type="expression" dxfId="36" priority="33">
      <formula>$G60="CT (Contrôle terminal)"</formula>
    </cfRule>
  </conditionalFormatting>
  <conditionalFormatting sqref="I60">
    <cfRule type="expression" dxfId="35" priority="32">
      <formula>$G60="CT (Contrôle terminal)"</formula>
    </cfRule>
  </conditionalFormatting>
  <conditionalFormatting sqref="H61 J61:K61">
    <cfRule type="expression" dxfId="34" priority="31">
      <formula>$G61="CCI (CC Intégral)"</formula>
    </cfRule>
  </conditionalFormatting>
  <conditionalFormatting sqref="H61">
    <cfRule type="expression" dxfId="33" priority="30">
      <formula>$G61="CT (Contrôle terminal)"</formula>
    </cfRule>
  </conditionalFormatting>
  <conditionalFormatting sqref="I61">
    <cfRule type="expression" dxfId="32" priority="29">
      <formula>$G61="CT (Contrôle terminal)"</formula>
    </cfRule>
  </conditionalFormatting>
  <conditionalFormatting sqref="H62 J62:K62">
    <cfRule type="expression" dxfId="31" priority="28">
      <formula>$G62="CCI (CC Intégral)"</formula>
    </cfRule>
  </conditionalFormatting>
  <conditionalFormatting sqref="H62">
    <cfRule type="expression" dxfId="30" priority="27">
      <formula>$G62="CT (Contrôle terminal)"</formula>
    </cfRule>
  </conditionalFormatting>
  <conditionalFormatting sqref="I62">
    <cfRule type="expression" dxfId="29" priority="26">
      <formula>$G62="CT (Contrôle terminal)"</formula>
    </cfRule>
  </conditionalFormatting>
  <conditionalFormatting sqref="J54:K55">
    <cfRule type="expression" dxfId="28" priority="25">
      <formula>$G54="CCI (CC Intégral)"</formula>
    </cfRule>
  </conditionalFormatting>
  <conditionalFormatting sqref="H58 J58:K58">
    <cfRule type="expression" dxfId="27" priority="47">
      <formula>#REF!="CCI (CC Intégral)"</formula>
    </cfRule>
  </conditionalFormatting>
  <conditionalFormatting sqref="H58:I58">
    <cfRule type="expression" dxfId="26" priority="48">
      <formula>#REF!="CT (Contrôle terminal)"</formula>
    </cfRule>
  </conditionalFormatting>
  <conditionalFormatting sqref="H57 J57:K57">
    <cfRule type="expression" dxfId="25" priority="49">
      <formula>$G58="CCI (CC Intégral)"</formula>
    </cfRule>
  </conditionalFormatting>
  <conditionalFormatting sqref="H57:I57">
    <cfRule type="expression" dxfId="24" priority="50">
      <formula>$G58="CT (Contrôle terminal)"</formula>
    </cfRule>
  </conditionalFormatting>
  <conditionalFormatting sqref="H63 J63:K63 J68:K68 H68">
    <cfRule type="expression" dxfId="23" priority="24">
      <formula>$G63="CCI (CC Intégral)"</formula>
    </cfRule>
  </conditionalFormatting>
  <conditionalFormatting sqref="H63:I63 H68:I68">
    <cfRule type="expression" dxfId="22" priority="23">
      <formula>$G63="CT (Contrôle terminal)"</formula>
    </cfRule>
  </conditionalFormatting>
  <conditionalFormatting sqref="H64:H65 J64:K65">
    <cfRule type="expression" dxfId="21" priority="22">
      <formula>$G64="CCI (CC Intégral)"</formula>
    </cfRule>
  </conditionalFormatting>
  <conditionalFormatting sqref="H64:I65">
    <cfRule type="expression" dxfId="20" priority="21">
      <formula>$G64="CT (Contrôle terminal)"</formula>
    </cfRule>
  </conditionalFormatting>
  <conditionalFormatting sqref="H66:H67 J66:K67">
    <cfRule type="expression" dxfId="19" priority="20">
      <formula>$G66="CCI (CC Intégral)"</formula>
    </cfRule>
  </conditionalFormatting>
  <conditionalFormatting sqref="H66:I67">
    <cfRule type="expression" dxfId="18" priority="19">
      <formula>$G66="CT (Contrôle terminal)"</formula>
    </cfRule>
  </conditionalFormatting>
  <conditionalFormatting sqref="H72:I72">
    <cfRule type="expression" dxfId="17" priority="15">
      <formula>$G72="CT (Contrôle terminal)"</formula>
    </cfRule>
  </conditionalFormatting>
  <conditionalFormatting sqref="H69:H71 J69:K71">
    <cfRule type="expression" dxfId="16" priority="18">
      <formula>$G69="CCI (CC Intégral)"</formula>
    </cfRule>
  </conditionalFormatting>
  <conditionalFormatting sqref="H69:I71">
    <cfRule type="expression" dxfId="15" priority="17">
      <formula>$G69="CT (Contrôle terminal)"</formula>
    </cfRule>
  </conditionalFormatting>
  <conditionalFormatting sqref="H72 J72:K72">
    <cfRule type="expression" dxfId="14" priority="16">
      <formula>$G72="CCI (CC Intégral)"</formula>
    </cfRule>
  </conditionalFormatting>
  <conditionalFormatting sqref="H21:H22 J21:K22">
    <cfRule type="expression" dxfId="13" priority="14">
      <formula>$G21="CCI (CC Intégral)"</formula>
    </cfRule>
  </conditionalFormatting>
  <conditionalFormatting sqref="H21:I22">
    <cfRule type="expression" dxfId="12" priority="13">
      <formula>$G21="CT (Contrôle terminal)"</formula>
    </cfRule>
  </conditionalFormatting>
  <conditionalFormatting sqref="J27:K28 H27:H28">
    <cfRule type="expression" dxfId="11" priority="12">
      <formula>$G27="CCI (CC Intégral)"</formula>
    </cfRule>
  </conditionalFormatting>
  <conditionalFormatting sqref="H27:I28">
    <cfRule type="expression" dxfId="10" priority="11">
      <formula>$G27="CT (Contrôle terminal)"</formula>
    </cfRule>
  </conditionalFormatting>
  <conditionalFormatting sqref="H73:H79 J73:K79">
    <cfRule type="expression" dxfId="9" priority="10">
      <formula>$G73="CCI (CC Intégral)"</formula>
    </cfRule>
  </conditionalFormatting>
  <conditionalFormatting sqref="H73:I79">
    <cfRule type="expression" dxfId="8" priority="9">
      <formula>$G73="CT (Contrôle terminal)"</formula>
    </cfRule>
  </conditionalFormatting>
  <conditionalFormatting sqref="H23:H24 J23:K24">
    <cfRule type="expression" dxfId="7" priority="8">
      <formula>$G23="CCI (CC Intégral)"</formula>
    </cfRule>
  </conditionalFormatting>
  <conditionalFormatting sqref="H23:I24">
    <cfRule type="expression" dxfId="6" priority="7">
      <formula>$G23="CT (Contrôle terminal)"</formula>
    </cfRule>
  </conditionalFormatting>
  <conditionalFormatting sqref="J29:K30 H29:H30">
    <cfRule type="expression" dxfId="5" priority="6">
      <formula>$G29="CCI (CC Intégral)"</formula>
    </cfRule>
  </conditionalFormatting>
  <conditionalFormatting sqref="H29:I30">
    <cfRule type="expression" dxfId="4" priority="5">
      <formula>$G29="CT (Contrôle terminal)"</formula>
    </cfRule>
  </conditionalFormatting>
  <conditionalFormatting sqref="H31 J31:K31">
    <cfRule type="expression" dxfId="3" priority="4">
      <formula>$H31="CCI (CC Intégral)"</formula>
    </cfRule>
  </conditionalFormatting>
  <conditionalFormatting sqref="H31:I31">
    <cfRule type="expression" dxfId="2" priority="3">
      <formula>$H31="CT (Contrôle terminal)"</formula>
    </cfRule>
  </conditionalFormatting>
  <conditionalFormatting sqref="H19:H20 J19:K20">
    <cfRule type="expression" dxfId="1" priority="2">
      <formula>$G19="CCI (CC Intégral)"</formula>
    </cfRule>
  </conditionalFormatting>
  <conditionalFormatting sqref="H19:I20">
    <cfRule type="expression" dxfId="0" priority="1">
      <formula>$G19="CT (Contrôle terminal)"</formula>
    </cfRule>
  </conditionalFormatting>
  <dataValidations count="6">
    <dataValidation type="list" operator="greaterThan" allowBlank="1" showInputMessage="1" showErrorMessage="1" errorTitle="Coefficient" error="Le coefficient doit être un nombre décimal supérieur à 0." sqref="F17:F79">
      <formula1>"OUI,NON"</formula1>
    </dataValidation>
    <dataValidation type="decimal" operator="lessThanOrEqual" allowBlank="1" showInputMessage="1" showErrorMessage="1" errorTitle="ECTS" error="Le nombre de crédits doit être entier et inférieur ou égal à 6." sqref="D17:D79">
      <formula1>6</formula1>
    </dataValidation>
    <dataValidation type="decimal" operator="greaterThan" allowBlank="1" showInputMessage="1" showErrorMessage="1" errorTitle="Coefficient" error="Le coefficient doit être un nombre décimal supérieur à 0." sqref="E17:E79">
      <formula1>0</formula1>
    </dataValidation>
    <dataValidation type="list" allowBlank="1" showInputMessage="1" showErrorMessage="1" errorTitle="Nature de l'ELP" error="Utiliser la liste déroulante" promptTitle="Nature ELP" prompt="Utiliser la liste déroulante" sqref="A17:A79">
      <formula1>Nature_ELP</formula1>
    </dataValidation>
    <dataValidation type="list" allowBlank="1" showInputMessage="1" showErrorMessage="1" errorTitle="Nature" error="Utiliser la liste déroulante" promptTitle="Nature" prompt="Utiliser la liste déroulante" sqref="J17:J79 L17:L79">
      <formula1>liste_nature_controle</formula1>
    </dataValidation>
    <dataValidation type="list" allowBlank="1" showInputMessage="1" showErrorMessage="1" promptTitle="Type contrôle" prompt="Utiliser la liste déroulante" sqref="G58:G79 G17:G56">
      <formula1>liste_type_controle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182880</xdr:colOff>
                    <xdr:row>8</xdr:row>
                    <xdr:rowOff>38100</xdr:rowOff>
                  </from>
                  <to>
                    <xdr:col>0</xdr:col>
                    <xdr:colOff>937260</xdr:colOff>
                    <xdr:row>9</xdr:row>
                    <xdr:rowOff>76200</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182880</xdr:colOff>
                    <xdr:row>11</xdr:row>
                    <xdr:rowOff>45720</xdr:rowOff>
                  </from>
                  <to>
                    <xdr:col>0</xdr:col>
                    <xdr:colOff>937260</xdr:colOff>
                    <xdr:row>12</xdr:row>
                    <xdr:rowOff>83820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182880</xdr:colOff>
                    <xdr:row>9</xdr:row>
                    <xdr:rowOff>114300</xdr:rowOff>
                  </from>
                  <to>
                    <xdr:col>0</xdr:col>
                    <xdr:colOff>937260</xdr:colOff>
                    <xdr:row>11</xdr:row>
                    <xdr:rowOff>30480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6CEAA1-44D6-4BB9-A570-2C871BF61EB8}">
  <ds:schemaRefs>
    <ds:schemaRef ds:uri="http://schemas.openxmlformats.org/package/2006/metadata/core-properties"/>
    <ds:schemaRef ds:uri="http://purl.org/dc/elements/1.1/"/>
    <ds:schemaRef ds:uri="http://purl.org/dc/terms/"/>
    <ds:schemaRef ds:uri="http://schemas.microsoft.com/office/2006/documentManagement/types"/>
    <ds:schemaRef ds:uri="http://schemas.microsoft.com/office/infopath/2007/PartnerControls"/>
    <ds:schemaRef ds:uri="http://schemas.microsoft.com/sharepoint/v3"/>
    <ds:schemaRef ds:uri="http://purl.org/dc/dcmitype/"/>
    <ds:schemaRef ds:uri="cc9b61d3-e9c6-4364-a8ad-f892d613c537"/>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7A2A0EA1-7106-4498-8D8E-6B45B44F52F7}">
  <ds:schemaRefs>
    <ds:schemaRef ds:uri="http://schemas.microsoft.com/sharepoint/v3/contenttype/forms"/>
  </ds:schemaRefs>
</ds:datastoreItem>
</file>

<file path=customXml/itemProps3.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Listes</vt:lpstr>
      <vt:lpstr>Fiche générale</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CAEH</cp:lastModifiedBy>
  <cp:lastPrinted>2018-03-13T09:12:42Z</cp:lastPrinted>
  <dcterms:created xsi:type="dcterms:W3CDTF">2016-12-07T14:50:54Z</dcterms:created>
  <dcterms:modified xsi:type="dcterms:W3CDTF">2020-04-20T17:21:57Z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